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/>
  <mc:AlternateContent xmlns:mc="http://schemas.openxmlformats.org/markup-compatibility/2006">
    <mc:Choice Requires="x15">
      <x15ac:absPath xmlns:x15ac="http://schemas.microsoft.com/office/spreadsheetml/2010/11/ac" url="/var/mobile/Containers/Data/Application/A2483CB3-EFB6-44B3-BFEB-366C533FD445/Library/Caches/docmap/business/1A752312-3E79-4E95-B29B-88C125731BF5/"/>
    </mc:Choice>
  </mc:AlternateContent>
  <xr:revisionPtr revIDLastSave="0" documentId="8_{06425C81-67CA-6B4E-81F2-3C2AAA206E83}" xr6:coauthVersionLast="47" xr6:coauthVersionMax="47" xr10:uidLastSave="{00000000-0000-0000-0000-000000000000}"/>
  <bookViews>
    <workbookView xWindow="360" yWindow="12" windowWidth="20736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H184" i="1"/>
  <c r="H195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H146" i="1"/>
  <c r="H157" i="1"/>
  <c r="G146" i="1"/>
  <c r="F146" i="1"/>
  <c r="F157" i="1"/>
  <c r="L127" i="1"/>
  <c r="L137" i="1"/>
  <c r="L138" i="1"/>
  <c r="B138" i="1"/>
  <c r="A138" i="1"/>
  <c r="J137" i="1"/>
  <c r="I137" i="1"/>
  <c r="H137" i="1"/>
  <c r="G137" i="1"/>
  <c r="F137" i="1"/>
  <c r="B128" i="1"/>
  <c r="A128" i="1"/>
  <c r="J127" i="1"/>
  <c r="I127" i="1"/>
  <c r="I138" i="1"/>
  <c r="H127" i="1"/>
  <c r="G127" i="1"/>
  <c r="G138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I108" i="1"/>
  <c r="H108" i="1"/>
  <c r="H119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I51" i="1"/>
  <c r="I62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I13" i="1"/>
  <c r="H13" i="1"/>
  <c r="G13" i="1"/>
  <c r="F13" i="1"/>
  <c r="I176" i="1"/>
  <c r="G195" i="1"/>
  <c r="F195" i="1"/>
  <c r="I195" i="1"/>
  <c r="G176" i="1"/>
  <c r="H176" i="1"/>
  <c r="F176" i="1"/>
  <c r="J176" i="1"/>
  <c r="I157" i="1"/>
  <c r="G157" i="1"/>
  <c r="J138" i="1"/>
  <c r="H138" i="1"/>
  <c r="F138" i="1"/>
  <c r="J119" i="1"/>
  <c r="I119" i="1"/>
  <c r="G119" i="1"/>
  <c r="F119" i="1"/>
  <c r="G100" i="1"/>
  <c r="J100" i="1"/>
  <c r="H100" i="1"/>
  <c r="F100" i="1"/>
  <c r="I100" i="1"/>
  <c r="G81" i="1"/>
  <c r="F81" i="1"/>
  <c r="J81" i="1"/>
  <c r="I81" i="1"/>
  <c r="H81" i="1"/>
  <c r="J62" i="1"/>
  <c r="H62" i="1"/>
  <c r="G62" i="1"/>
  <c r="F62" i="1"/>
  <c r="H43" i="1"/>
  <c r="J43" i="1"/>
  <c r="F43" i="1"/>
  <c r="L196" i="1"/>
  <c r="I43" i="1"/>
  <c r="G43" i="1"/>
  <c r="J24" i="1"/>
  <c r="I24" i="1"/>
  <c r="H24" i="1"/>
  <c r="G24" i="1"/>
  <c r="F24" i="1"/>
  <c r="H196" i="1"/>
  <c r="F196" i="1"/>
  <c r="J196" i="1"/>
  <c r="I196" i="1"/>
  <c r="G196" i="1"/>
</calcChain>
</file>

<file path=xl/sharedStrings.xml><?xml version="1.0" encoding="utf-8"?>
<sst xmlns="http://schemas.openxmlformats.org/spreadsheetml/2006/main" count="377" uniqueCount="136">
  <si>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</si>
  <si>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</si>
  <si>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</si>
  <si>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</si>
  <si>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</si>
  <si>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</si>
  <si>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</si>
  <si>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</si>
  <si>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</si>
  <si>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</si>
  <si>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</si>
  <si>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</si>
  <si>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</si>
  <si>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</si>
  <si>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</si>
  <si>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</si>
  <si>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</si>
  <si>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</si>
  <si>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</si>
  <si>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</si>
  <si>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</si>
  <si>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</si>
  <si>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</si>
  <si>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</si>
  <si>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</si>
  <si>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</si>
  <si>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</si>
  <si>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</si>
  <si>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</si>
  <si>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</si>
  <si>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</si>
  <si>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</si>
  <si>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</si>
  <si>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</si>
  <si>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</si>
  <si>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</si>
  <si>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</si>
  <si>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</si>
  <si>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</si>
  <si>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</si>
  <si>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Овощи натуральные свежие/ соленые ( в нарезке)</t>
  </si>
  <si>
    <t>70-71/2015</t>
  </si>
  <si>
    <t>333/2004</t>
  </si>
  <si>
    <t>Чай с сахаром</t>
  </si>
  <si>
    <t>685/2004</t>
  </si>
  <si>
    <t>Хлеб пшеничный</t>
  </si>
  <si>
    <t>гост</t>
  </si>
  <si>
    <t>овощи натуральные свежие/соленые ( в нарезке) с маслом растительным</t>
  </si>
  <si>
    <t>Суп с макаронными изделиями и картофелем</t>
  </si>
  <si>
    <t>143/2004</t>
  </si>
  <si>
    <t>Гречка по купечески</t>
  </si>
  <si>
    <t>ттк/2023</t>
  </si>
  <si>
    <t>Чай фруктовый с сахаром</t>
  </si>
  <si>
    <t>Хлеб ржаной</t>
  </si>
  <si>
    <t>Каша вязкая рисовая молочная</t>
  </si>
  <si>
    <t>Яйцо вареное</t>
  </si>
  <si>
    <t>209/2015</t>
  </si>
  <si>
    <t>302/2004</t>
  </si>
  <si>
    <t>Чай с лимоном</t>
  </si>
  <si>
    <t>686/2004</t>
  </si>
  <si>
    <t>Борщ с капустой и картофелем (со сметаной)</t>
  </si>
  <si>
    <t>Тефтели мясные в соусе (50/40) (соус красный основной №824/1983)</t>
  </si>
  <si>
    <t>668/1983</t>
  </si>
  <si>
    <t>110/2004</t>
  </si>
  <si>
    <t>Пюре  картофельное</t>
  </si>
  <si>
    <t>520/2004</t>
  </si>
  <si>
    <t>Напиток лимонный</t>
  </si>
  <si>
    <t>699/2004</t>
  </si>
  <si>
    <t>Запеканка из творога с повидлом (80/30)</t>
  </si>
  <si>
    <t>фрукты свежие ( не менее 100г)</t>
  </si>
  <si>
    <t>338/2015</t>
  </si>
  <si>
    <t>Овощи натуральные свежие/соленые ( в нарезке)</t>
  </si>
  <si>
    <t>Суп картофельный с бабовыми</t>
  </si>
  <si>
    <t>139/2004</t>
  </si>
  <si>
    <t>Плов</t>
  </si>
  <si>
    <t>642/1983</t>
  </si>
  <si>
    <t>Компот из свежих плодов (яблок)</t>
  </si>
  <si>
    <t>631/2004</t>
  </si>
  <si>
    <t>Сыр твердый (порциями)</t>
  </si>
  <si>
    <t>Каша вязкая овсяная молочная</t>
  </si>
  <si>
    <t>15/2015</t>
  </si>
  <si>
    <t>Кофейный напиток</t>
  </si>
  <si>
    <t>692/2004</t>
  </si>
  <si>
    <t>Суп картофельный с крупой</t>
  </si>
  <si>
    <t>138/2004</t>
  </si>
  <si>
    <t>Котлета рыбная любительская (с соусом) 50/40 (соус красный основной №824/1983)</t>
  </si>
  <si>
    <t>390/2004</t>
  </si>
  <si>
    <t>Рис отварной</t>
  </si>
  <si>
    <t>541/2004</t>
  </si>
  <si>
    <t>Напиток апельсиновый</t>
  </si>
  <si>
    <t>Гречка по-купечески</t>
  </si>
  <si>
    <t>Овощи натуральные свежие/соленые (в нарезке)</t>
  </si>
  <si>
    <t>Щи из свежей капусты с картофелем (со сметаной)</t>
  </si>
  <si>
    <t>124/2004</t>
  </si>
  <si>
    <t>Шницель (мясной) с соусом (50/40) (соус красный основной №824/1983)</t>
  </si>
  <si>
    <t>658/1983</t>
  </si>
  <si>
    <t xml:space="preserve">Каша вязкая пшеничная </t>
  </si>
  <si>
    <t>510/2004</t>
  </si>
  <si>
    <t>Суп молочный с макаронными  изделиями</t>
  </si>
  <si>
    <t>160/2004</t>
  </si>
  <si>
    <t xml:space="preserve">Хлеб ржаной </t>
  </si>
  <si>
    <t>Котлета "Дружба" (с соусом )50/40 (соус красный основной №824/1983</t>
  </si>
  <si>
    <t>Каша вязкая рисовая</t>
  </si>
  <si>
    <t>ттк2023</t>
  </si>
  <si>
    <t>Какао с молоком</t>
  </si>
  <si>
    <t>693/2004</t>
  </si>
  <si>
    <t>0,1,68</t>
  </si>
  <si>
    <t xml:space="preserve">Суп пюре из бабовых </t>
  </si>
  <si>
    <t>272/1983</t>
  </si>
  <si>
    <t>Купаты запеченные (с соусом) (50/50)  (соус красный основной №824/1983</t>
  </si>
  <si>
    <t>ттк/2021</t>
  </si>
  <si>
    <t>Макаронные изделиями отварные</t>
  </si>
  <si>
    <t>516/2004</t>
  </si>
  <si>
    <t>Компот из смеси сухофруктов</t>
  </si>
  <si>
    <t>349/2015</t>
  </si>
  <si>
    <t>Капуста тушеная по-домашнему</t>
  </si>
  <si>
    <t>ттк2021</t>
  </si>
  <si>
    <t>Борщ с капустой и картофелем ( со сметаной)</t>
  </si>
  <si>
    <t>Котлета рубленная из птицы ( соусом) (50/40)(соус красный основной №824/1983)</t>
  </si>
  <si>
    <t>498/2004</t>
  </si>
  <si>
    <t>Каша гречневая рассыпчатая</t>
  </si>
  <si>
    <t>508/2004</t>
  </si>
  <si>
    <t>Каша молочная "подружки"</t>
  </si>
  <si>
    <t>Суп крестьянский с крупой (со сметаной)</t>
  </si>
  <si>
    <t>134/2004</t>
  </si>
  <si>
    <t>Тефтели мясные в соусе (50/50)(соус красный основной №824/1983)</t>
  </si>
  <si>
    <t>Пюре картофельное</t>
  </si>
  <si>
    <t>Купаты "Домашние"запеченные (с соусом) (50/50)(соус красный основной №824/1983)</t>
  </si>
  <si>
    <t>Макаронные изделия отварные</t>
  </si>
  <si>
    <t>Котлета (мясные) с соусом (50/40)(соус красный основной №824/1983)</t>
  </si>
  <si>
    <t>Капуста тушеная</t>
  </si>
  <si>
    <t>139/2015</t>
  </si>
  <si>
    <t>И.о. директора МУП "Комбинат студенческого питания"</t>
  </si>
  <si>
    <t>Е.В.Авагян</t>
  </si>
  <si>
    <t>МБОУ "СШ №9"  города Смоленска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</si>
</sst>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9" activePane="bottomRight" state="frozen"/>
      <selection pane="bottomLeft" activeCell="A6" sqref="A6"/>
      <selection pane="topRight" activeCell="E1" sqref="E1"/>
      <selection pane="bottomRight" activeCell="C1" sqref="C1:E1"/>
    </sheetView>
  </sheetViews>
  <sheetFormatPr defaultColWidth="9.14453125" defaultRowHeight="12.75" x14ac:dyDescent="0.15"/>
  <cols>
    <col min="1" max="1" width="4.70703125" style="2" customWidth="1"/>
    <col min="2" max="2" width="5.37890625" style="2" customWidth="1"/>
    <col min="3" max="3" width="9.14453125" style="1"/>
    <col min="4" max="4" width="11.56640625" style="1" customWidth="1"/>
    <col min="5" max="5" width="52.59765625" style="2" customWidth="1"/>
    <col min="6" max="6" width="9.28125" style="2" customWidth="1"/>
    <col min="7" max="7" width="9.953125" style="2" customWidth="1"/>
    <col min="8" max="8" width="7.53125" style="2" customWidth="1"/>
    <col min="9" max="9" width="6.859375" style="2" customWidth="1"/>
    <col min="10" max="10" width="8.0703125" style="2" customWidth="1"/>
    <col min="11" max="11" width="9.953125" style="2" customWidth="1"/>
    <col min="12" max="16384" width="9.14453125" style="2"/>
  </cols>
  <sheetData>
    <row r="1" spans="1:12" ht="15" x14ac:dyDescent="0.2">
      <c r="A1" s="1" t="s">
        <v>7</v>
      </c>
      <c r="C1" s="54" t="s">
        <v>134</v>
      </c>
      <c r="D1" s="55"/>
      <c r="E1" s="55"/>
      <c r="F1" s="12" t="s">
        <v>16</v>
      </c>
      <c r="G1" s="2" t="s">
        <v>17</v>
      </c>
      <c r="H1" s="56" t="s">
        <v>132</v>
      </c>
      <c r="I1" s="57"/>
      <c r="J1" s="57"/>
      <c r="K1" s="57"/>
    </row>
    <row r="2" spans="1:12" ht="18" x14ac:dyDescent="0.15">
      <c r="A2" s="35" t="s">
        <v>6</v>
      </c>
      <c r="C2" s="2"/>
      <c r="G2" s="2" t="s">
        <v>18</v>
      </c>
      <c r="H2" s="56" t="s">
        <v>133</v>
      </c>
      <c r="I2" s="57"/>
      <c r="J2" s="57"/>
      <c r="K2" s="57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15">
      <c r="C4" s="2"/>
      <c r="D4" s="4"/>
      <c r="H4" s="47" t="s">
        <v>36</v>
      </c>
      <c r="I4" s="47" t="s">
        <v>37</v>
      </c>
      <c r="J4" s="47" t="s">
        <v>38</v>
      </c>
    </row>
    <row r="5" spans="1:12" ht="29.25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42</v>
      </c>
      <c r="L6" s="40"/>
    </row>
    <row r="7" spans="1:12" ht="15" x14ac:dyDescent="0.2">
      <c r="A7" s="23"/>
      <c r="B7" s="15"/>
      <c r="C7" s="11"/>
      <c r="D7" s="6"/>
      <c r="E7" s="42" t="s">
        <v>40</v>
      </c>
      <c r="F7" s="43">
        <v>60</v>
      </c>
      <c r="G7" s="43">
        <v>0.48</v>
      </c>
      <c r="H7" s="43">
        <v>0</v>
      </c>
      <c r="I7" s="43">
        <v>1.68</v>
      </c>
      <c r="J7" s="43">
        <v>8.64</v>
      </c>
      <c r="K7" s="44" t="s">
        <v>41</v>
      </c>
      <c r="L7" s="43"/>
    </row>
    <row r="8" spans="1:12" ht="15" x14ac:dyDescent="0.2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60.45</v>
      </c>
      <c r="K8" s="44" t="s">
        <v>44</v>
      </c>
      <c r="L8" s="43"/>
    </row>
    <row r="9" spans="1:12" ht="15" x14ac:dyDescent="0.2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46</v>
      </c>
      <c r="L9" s="43"/>
    </row>
    <row r="10" spans="1:12" ht="15" x14ac:dyDescent="0.2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15.41</v>
      </c>
      <c r="H13" s="19">
        <f t="shared" si="0"/>
        <v>19.68</v>
      </c>
      <c r="I13" s="19">
        <f t="shared" si="0"/>
        <v>67.12</v>
      </c>
      <c r="J13" s="19">
        <f t="shared" si="0"/>
        <v>507.22999999999996</v>
      </c>
      <c r="K13" s="25"/>
      <c r="L13" s="19">
        <f t="shared" ref="L13" si="1">SUM(L6:L12)</f>
        <v>0</v>
      </c>
    </row>
    <row r="14" spans="1:12" ht="24.7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63</v>
      </c>
      <c r="G14" s="43">
        <v>0.48</v>
      </c>
      <c r="H14" s="43">
        <v>3</v>
      </c>
      <c r="I14" s="43">
        <v>1.68</v>
      </c>
      <c r="J14" s="43">
        <v>8.64</v>
      </c>
      <c r="K14" s="44" t="s">
        <v>41</v>
      </c>
      <c r="L14" s="43"/>
    </row>
    <row r="15" spans="1:12" ht="15" x14ac:dyDescent="0.2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5.17</v>
      </c>
      <c r="H15" s="43">
        <v>4.58</v>
      </c>
      <c r="I15" s="43">
        <v>28.33</v>
      </c>
      <c r="J15" s="43">
        <v>175.22</v>
      </c>
      <c r="K15" s="44" t="s">
        <v>49</v>
      </c>
      <c r="L15" s="43"/>
    </row>
    <row r="16" spans="1:12" ht="15" x14ac:dyDescent="0.2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14.35</v>
      </c>
      <c r="H16" s="43">
        <v>15.87</v>
      </c>
      <c r="I16" s="43">
        <v>36.75</v>
      </c>
      <c r="J16" s="43">
        <v>347.23</v>
      </c>
      <c r="K16" s="44" t="s">
        <v>51</v>
      </c>
      <c r="L16" s="43"/>
    </row>
    <row r="17" spans="1:12" ht="15" x14ac:dyDescent="0.2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</v>
      </c>
      <c r="H18" s="43">
        <v>0.2</v>
      </c>
      <c r="I18" s="43">
        <v>15.5</v>
      </c>
      <c r="J18" s="43">
        <v>62.78</v>
      </c>
      <c r="K18" s="44" t="s">
        <v>51</v>
      </c>
      <c r="L18" s="43"/>
    </row>
    <row r="19" spans="1:12" ht="15" x14ac:dyDescent="0.2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1.77</v>
      </c>
      <c r="H19" s="43">
        <v>0.16</v>
      </c>
      <c r="I19" s="43">
        <v>9.84</v>
      </c>
      <c r="J19" s="43">
        <v>47.88</v>
      </c>
      <c r="K19" s="44" t="s">
        <v>46</v>
      </c>
      <c r="L19" s="43"/>
    </row>
    <row r="20" spans="1:12" ht="15" x14ac:dyDescent="0.2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15.84</v>
      </c>
      <c r="J20" s="43">
        <v>78.239999999999995</v>
      </c>
      <c r="K20" s="44" t="s">
        <v>46</v>
      </c>
      <c r="L20" s="43"/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723</v>
      </c>
      <c r="G23" s="19">
        <f t="shared" ref="G23:J23" si="2">SUM(G14:G22)</f>
        <v>24.51</v>
      </c>
      <c r="H23" s="19">
        <f t="shared" si="2"/>
        <v>24.29</v>
      </c>
      <c r="I23" s="19">
        <f t="shared" si="2"/>
        <v>107.94</v>
      </c>
      <c r="J23" s="19">
        <f t="shared" si="2"/>
        <v>719.99</v>
      </c>
      <c r="K23" s="25"/>
      <c r="L23" s="19">
        <f t="shared" ref="L23" si="3">SUM(L14:L22)</f>
        <v>0</v>
      </c>
    </row>
    <row r="24" spans="1:12" ht="15" x14ac:dyDescent="0.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1223</v>
      </c>
      <c r="G24" s="32">
        <f t="shared" ref="G24:J24" si="4">G13+G23</f>
        <v>39.92</v>
      </c>
      <c r="H24" s="32">
        <f t="shared" si="4"/>
        <v>43.97</v>
      </c>
      <c r="I24" s="32">
        <f t="shared" si="4"/>
        <v>175.06</v>
      </c>
      <c r="J24" s="32">
        <f t="shared" si="4"/>
        <v>1227.22</v>
      </c>
      <c r="K24" s="32"/>
      <c r="L24" s="32">
        <f t="shared" ref="L24" si="5">L13+L23</f>
        <v>0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250</v>
      </c>
      <c r="G25" s="40">
        <v>9.92</v>
      </c>
      <c r="H25" s="40">
        <v>12.6</v>
      </c>
      <c r="I25" s="40">
        <v>43.8</v>
      </c>
      <c r="J25" s="40">
        <v>328.28</v>
      </c>
      <c r="K25" s="41" t="s">
        <v>57</v>
      </c>
      <c r="L25" s="40"/>
    </row>
    <row r="26" spans="1:12" ht="15" x14ac:dyDescent="0.2">
      <c r="A26" s="14"/>
      <c r="B26" s="15"/>
      <c r="C26" s="11"/>
      <c r="D26" s="6"/>
      <c r="E26" s="42" t="s">
        <v>55</v>
      </c>
      <c r="F26" s="43">
        <v>48</v>
      </c>
      <c r="G26" s="43">
        <v>5.08</v>
      </c>
      <c r="H26" s="43">
        <v>4.5999999999999996</v>
      </c>
      <c r="I26" s="43">
        <v>0.28000000000000003</v>
      </c>
      <c r="J26" s="43">
        <v>62.84</v>
      </c>
      <c r="K26" s="44" t="s">
        <v>56</v>
      </c>
      <c r="L26" s="43"/>
    </row>
    <row r="27" spans="1:12" ht="15" x14ac:dyDescent="0.2">
      <c r="A27" s="14"/>
      <c r="B27" s="15"/>
      <c r="C27" s="11"/>
      <c r="D27" s="7" t="s">
        <v>22</v>
      </c>
      <c r="E27" s="42" t="s">
        <v>58</v>
      </c>
      <c r="F27" s="43">
        <v>210</v>
      </c>
      <c r="G27" s="43">
        <v>0.13</v>
      </c>
      <c r="H27" s="43">
        <v>0.02</v>
      </c>
      <c r="I27" s="43">
        <v>15.2</v>
      </c>
      <c r="J27" s="43">
        <v>61.5</v>
      </c>
      <c r="K27" s="44" t="s">
        <v>59</v>
      </c>
      <c r="L27" s="43"/>
    </row>
    <row r="28" spans="1:12" ht="15" x14ac:dyDescent="0.2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1.77</v>
      </c>
      <c r="H28" s="43">
        <v>0.16</v>
      </c>
      <c r="I28" s="43">
        <v>9.84</v>
      </c>
      <c r="J28" s="43">
        <v>47.88</v>
      </c>
      <c r="K28" s="44" t="s">
        <v>46</v>
      </c>
      <c r="L28" s="43"/>
    </row>
    <row r="29" spans="1:12" ht="15" x14ac:dyDescent="0.2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528</v>
      </c>
      <c r="G32" s="19">
        <f t="shared" ref="G32" si="6">SUM(G25:G31)</f>
        <v>16.900000000000002</v>
      </c>
      <c r="H32" s="19">
        <f t="shared" ref="H32" si="7">SUM(H25:H31)</f>
        <v>17.38</v>
      </c>
      <c r="I32" s="19">
        <f t="shared" ref="I32" si="8">SUM(I25:I31)</f>
        <v>69.12</v>
      </c>
      <c r="J32" s="19">
        <f t="shared" ref="J32:L32" si="9">SUM(J25:J31)</f>
        <v>500.5</v>
      </c>
      <c r="K32" s="25"/>
      <c r="L32" s="19">
        <f t="shared" si="9"/>
        <v>0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">
      <c r="A34" s="14"/>
      <c r="B34" s="15"/>
      <c r="C34" s="11"/>
      <c r="D34" s="7" t="s">
        <v>27</v>
      </c>
      <c r="E34" s="42" t="s">
        <v>60</v>
      </c>
      <c r="F34" s="43">
        <v>255</v>
      </c>
      <c r="G34" s="43">
        <v>4.9000000000000004</v>
      </c>
      <c r="H34" s="43">
        <v>4.93</v>
      </c>
      <c r="I34" s="43">
        <v>19.600000000000001</v>
      </c>
      <c r="J34" s="43">
        <v>151.6</v>
      </c>
      <c r="K34" s="44" t="s">
        <v>63</v>
      </c>
      <c r="L34" s="43"/>
    </row>
    <row r="35" spans="1:12" ht="24.75" x14ac:dyDescent="0.2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13.2</v>
      </c>
      <c r="H35" s="43">
        <v>15.45</v>
      </c>
      <c r="I35" s="43">
        <v>17.440000000000001</v>
      </c>
      <c r="J35" s="43">
        <v>261.61</v>
      </c>
      <c r="K35" s="44" t="s">
        <v>62</v>
      </c>
      <c r="L35" s="43"/>
    </row>
    <row r="36" spans="1:12" ht="15" x14ac:dyDescent="0.2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3.31</v>
      </c>
      <c r="H36" s="43">
        <v>5.07</v>
      </c>
      <c r="I36" s="43">
        <v>33.200000000000003</v>
      </c>
      <c r="J36" s="43">
        <v>191.67</v>
      </c>
      <c r="K36" s="44" t="s">
        <v>65</v>
      </c>
      <c r="L36" s="43"/>
    </row>
    <row r="37" spans="1:12" ht="15" x14ac:dyDescent="0.2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1.5</v>
      </c>
      <c r="H37" s="43">
        <v>1.7</v>
      </c>
      <c r="I37" s="43">
        <v>22.4</v>
      </c>
      <c r="J37" s="43">
        <v>110.9</v>
      </c>
      <c r="K37" s="44" t="s">
        <v>67</v>
      </c>
      <c r="L37" s="43"/>
    </row>
    <row r="38" spans="1:12" ht="15" x14ac:dyDescent="0.2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">
      <c r="A39" s="14"/>
      <c r="B39" s="15"/>
      <c r="C39" s="11"/>
      <c r="D39" s="7" t="s">
        <v>32</v>
      </c>
      <c r="E39" s="42" t="s">
        <v>53</v>
      </c>
      <c r="F39" s="43">
        <v>20</v>
      </c>
      <c r="G39" s="43">
        <v>1.32</v>
      </c>
      <c r="H39" s="43">
        <v>0.24</v>
      </c>
      <c r="I39" s="43">
        <v>7.92</v>
      </c>
      <c r="J39" s="43">
        <v>39.119999999999997</v>
      </c>
      <c r="K39" s="44" t="s">
        <v>46</v>
      </c>
      <c r="L39" s="43"/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24.23</v>
      </c>
      <c r="H42" s="19">
        <f t="shared" ref="H42" si="11">SUM(H33:H41)</f>
        <v>27.389999999999997</v>
      </c>
      <c r="I42" s="19">
        <f t="shared" ref="I42" si="12">SUM(I33:I41)</f>
        <v>100.56000000000002</v>
      </c>
      <c r="J42" s="19">
        <f t="shared" ref="J42:L42" si="13">SUM(J33:J41)</f>
        <v>754.9</v>
      </c>
      <c r="K42" s="25"/>
      <c r="L42" s="19">
        <f t="shared" si="13"/>
        <v>0</v>
      </c>
    </row>
    <row r="43" spans="1:12" ht="15.75" customHeight="1" x14ac:dyDescent="0.1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1243</v>
      </c>
      <c r="G43" s="32">
        <f t="shared" ref="G43" si="14">G32+G42</f>
        <v>41.13</v>
      </c>
      <c r="H43" s="32">
        <f t="shared" ref="H43" si="15">H32+H42</f>
        <v>44.769999999999996</v>
      </c>
      <c r="I43" s="32">
        <f t="shared" ref="I43" si="16">I32+I42</f>
        <v>169.68</v>
      </c>
      <c r="J43" s="32">
        <f t="shared" ref="J43:L43" si="17">J32+J42</f>
        <v>1255.4000000000001</v>
      </c>
      <c r="K43" s="32"/>
      <c r="L43" s="32">
        <f t="shared" si="17"/>
        <v>0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/>
      <c r="G44" s="40"/>
      <c r="H44" s="40"/>
      <c r="I44" s="40"/>
      <c r="J44" s="40"/>
      <c r="K44" s="41"/>
      <c r="L44" s="40"/>
    </row>
    <row r="45" spans="1:12" ht="15" x14ac:dyDescent="0.2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60.46</v>
      </c>
      <c r="K46" s="44" t="s">
        <v>44</v>
      </c>
      <c r="L46" s="43"/>
    </row>
    <row r="47" spans="1:12" ht="15" x14ac:dyDescent="0.2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3.54</v>
      </c>
      <c r="H47" s="43">
        <v>0.32</v>
      </c>
      <c r="I47" s="43">
        <v>19.68</v>
      </c>
      <c r="J47" s="43">
        <v>95.75</v>
      </c>
      <c r="K47" s="44" t="s">
        <v>46</v>
      </c>
      <c r="L47" s="43"/>
    </row>
    <row r="48" spans="1:12" ht="15" x14ac:dyDescent="0.2">
      <c r="A48" s="23"/>
      <c r="B48" s="15"/>
      <c r="C48" s="11"/>
      <c r="D48" s="7" t="s">
        <v>24</v>
      </c>
      <c r="E48" s="42" t="s">
        <v>69</v>
      </c>
      <c r="F48" s="43">
        <v>150</v>
      </c>
      <c r="G48" s="43">
        <v>2</v>
      </c>
      <c r="H48" s="43">
        <v>18</v>
      </c>
      <c r="I48" s="43">
        <v>18</v>
      </c>
      <c r="J48" s="43">
        <v>103.6</v>
      </c>
      <c r="K48" s="44" t="s">
        <v>70</v>
      </c>
      <c r="L48" s="43"/>
    </row>
    <row r="49" spans="1:12" ht="15" x14ac:dyDescent="0.2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390</v>
      </c>
      <c r="G51" s="19">
        <f t="shared" ref="G51" si="18">SUM(G44:G50)</f>
        <v>5.6099999999999994</v>
      </c>
      <c r="H51" s="19">
        <f t="shared" ref="H51" si="19">SUM(H44:H50)</f>
        <v>18.34</v>
      </c>
      <c r="I51" s="19">
        <f t="shared" ref="I51" si="20">SUM(I44:I50)</f>
        <v>52.68</v>
      </c>
      <c r="J51" s="19">
        <f t="shared" ref="J51:L51" si="21">SUM(J44:J50)</f>
        <v>259.81</v>
      </c>
      <c r="K51" s="25"/>
      <c r="L51" s="19">
        <f t="shared" si="21"/>
        <v>0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0.48</v>
      </c>
      <c r="H52" s="43">
        <v>0</v>
      </c>
      <c r="I52" s="43">
        <v>1.68</v>
      </c>
      <c r="J52" s="43">
        <v>8.64</v>
      </c>
      <c r="K52" s="44" t="s">
        <v>41</v>
      </c>
      <c r="L52" s="43"/>
    </row>
    <row r="53" spans="1:12" ht="15" x14ac:dyDescent="0.2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5.3</v>
      </c>
      <c r="H53" s="43">
        <v>5.26</v>
      </c>
      <c r="I53" s="43">
        <v>19.899999999999999</v>
      </c>
      <c r="J53" s="43">
        <v>148.13999999999999</v>
      </c>
      <c r="K53" s="44" t="s">
        <v>73</v>
      </c>
      <c r="L53" s="43"/>
    </row>
    <row r="54" spans="1:12" ht="15" x14ac:dyDescent="0.2">
      <c r="A54" s="23"/>
      <c r="B54" s="15"/>
      <c r="C54" s="11"/>
      <c r="D54" s="7" t="s">
        <v>28</v>
      </c>
      <c r="E54" s="42" t="s">
        <v>74</v>
      </c>
      <c r="F54" s="43">
        <v>200</v>
      </c>
      <c r="G54" s="43">
        <v>18.45</v>
      </c>
      <c r="H54" s="43">
        <v>18.8</v>
      </c>
      <c r="I54" s="43">
        <v>43</v>
      </c>
      <c r="J54" s="43">
        <v>415</v>
      </c>
      <c r="K54" s="44" t="s">
        <v>75</v>
      </c>
      <c r="L54" s="43"/>
    </row>
    <row r="55" spans="1:12" ht="15" x14ac:dyDescent="0.2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0.21</v>
      </c>
      <c r="H56" s="43">
        <v>0.21</v>
      </c>
      <c r="I56" s="43">
        <v>27.9</v>
      </c>
      <c r="J56" s="43">
        <v>114</v>
      </c>
      <c r="K56" s="44" t="s">
        <v>77</v>
      </c>
      <c r="L56" s="43"/>
    </row>
    <row r="57" spans="1:12" ht="15" x14ac:dyDescent="0.2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1.98</v>
      </c>
      <c r="H58" s="43">
        <v>0.36</v>
      </c>
      <c r="I58" s="43">
        <v>11.88</v>
      </c>
      <c r="J58" s="43">
        <v>58.68</v>
      </c>
      <c r="K58" s="44" t="s">
        <v>46</v>
      </c>
      <c r="L58" s="43"/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26.419999999999998</v>
      </c>
      <c r="H61" s="19">
        <f t="shared" ref="H61" si="23">SUM(H52:H60)</f>
        <v>24.630000000000003</v>
      </c>
      <c r="I61" s="19">
        <f t="shared" ref="I61" si="24">SUM(I52:I60)</f>
        <v>104.35999999999999</v>
      </c>
      <c r="J61" s="19">
        <f t="shared" ref="J61:L61" si="25">SUM(J52:J60)</f>
        <v>744.45999999999992</v>
      </c>
      <c r="K61" s="25"/>
      <c r="L61" s="19">
        <f t="shared" si="25"/>
        <v>0</v>
      </c>
    </row>
    <row r="62" spans="1:12" ht="15.75" customHeight="1" x14ac:dyDescent="0.1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1130</v>
      </c>
      <c r="G62" s="32">
        <f t="shared" ref="G62" si="26">G51+G61</f>
        <v>32.03</v>
      </c>
      <c r="H62" s="32">
        <f t="shared" ref="H62" si="27">H51+H61</f>
        <v>42.97</v>
      </c>
      <c r="I62" s="32">
        <f t="shared" ref="I62" si="28">I51+I61</f>
        <v>157.04</v>
      </c>
      <c r="J62" s="32">
        <f t="shared" ref="J62:L62" si="29">J51+J61</f>
        <v>1004.27</v>
      </c>
      <c r="K62" s="32"/>
      <c r="L62" s="32">
        <f t="shared" si="29"/>
        <v>0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20</v>
      </c>
      <c r="G63" s="40">
        <v>4.0999999999999996</v>
      </c>
      <c r="H63" s="40">
        <v>5.17</v>
      </c>
      <c r="I63" s="40">
        <v>0</v>
      </c>
      <c r="J63" s="40">
        <v>62.9</v>
      </c>
      <c r="K63" s="41" t="s">
        <v>80</v>
      </c>
      <c r="L63" s="40"/>
    </row>
    <row r="64" spans="1:12" ht="15" x14ac:dyDescent="0.2">
      <c r="A64" s="23"/>
      <c r="B64" s="15"/>
      <c r="C64" s="11"/>
      <c r="D64" s="6"/>
      <c r="E64" s="42" t="s">
        <v>78</v>
      </c>
      <c r="F64" s="43">
        <v>230</v>
      </c>
      <c r="G64" s="43">
        <v>9.57</v>
      </c>
      <c r="H64" s="43">
        <v>12.23</v>
      </c>
      <c r="I64" s="43">
        <v>41.29</v>
      </c>
      <c r="J64" s="43">
        <v>313.51</v>
      </c>
      <c r="K64" s="44" t="s">
        <v>57</v>
      </c>
      <c r="L64" s="43"/>
    </row>
    <row r="65" spans="1:12" ht="15" x14ac:dyDescent="0.2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1.5</v>
      </c>
      <c r="H65" s="43">
        <v>1.05</v>
      </c>
      <c r="I65" s="43">
        <v>18.3</v>
      </c>
      <c r="J65" s="43">
        <v>88.65</v>
      </c>
      <c r="K65" s="44" t="s">
        <v>82</v>
      </c>
      <c r="L65" s="43"/>
    </row>
    <row r="66" spans="1:12" ht="15" x14ac:dyDescent="0.2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1.77</v>
      </c>
      <c r="H66" s="43">
        <v>0.16</v>
      </c>
      <c r="I66" s="43">
        <v>9.84</v>
      </c>
      <c r="J66" s="43">
        <v>47.88</v>
      </c>
      <c r="K66" s="44" t="s">
        <v>46</v>
      </c>
      <c r="L66" s="43"/>
    </row>
    <row r="67" spans="1:12" ht="15" x14ac:dyDescent="0.2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">
      <c r="A68" s="23"/>
      <c r="B68" s="15"/>
      <c r="C68" s="11"/>
      <c r="D68" s="6"/>
      <c r="E68" s="42" t="s">
        <v>53</v>
      </c>
      <c r="F68" s="43">
        <v>30</v>
      </c>
      <c r="G68" s="43">
        <v>1.98</v>
      </c>
      <c r="H68" s="43">
        <v>0.36</v>
      </c>
      <c r="I68" s="43">
        <v>11.88</v>
      </c>
      <c r="J68" s="43">
        <v>58.68</v>
      </c>
      <c r="K68" s="44" t="s">
        <v>46</v>
      </c>
      <c r="L68" s="43"/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18.920000000000002</v>
      </c>
      <c r="H70" s="19">
        <f t="shared" ref="H70" si="31">SUM(H63:H69)</f>
        <v>18.97</v>
      </c>
      <c r="I70" s="19">
        <f t="shared" ref="I70" si="32">SUM(I63:I69)</f>
        <v>81.31</v>
      </c>
      <c r="J70" s="19">
        <f t="shared" ref="J70:L70" si="33">SUM(J63:J69)</f>
        <v>571.61999999999989</v>
      </c>
      <c r="K70" s="25"/>
      <c r="L70" s="19">
        <f t="shared" si="33"/>
        <v>0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">
      <c r="A72" s="23"/>
      <c r="B72" s="15"/>
      <c r="C72" s="11"/>
      <c r="D72" s="7" t="s">
        <v>27</v>
      </c>
      <c r="E72" s="42" t="s">
        <v>83</v>
      </c>
      <c r="F72" s="43">
        <v>250</v>
      </c>
      <c r="G72" s="43">
        <v>4.24</v>
      </c>
      <c r="H72" s="43">
        <v>6.04</v>
      </c>
      <c r="I72" s="43">
        <v>19.8</v>
      </c>
      <c r="J72" s="43">
        <v>150.52000000000001</v>
      </c>
      <c r="K72" s="44" t="s">
        <v>84</v>
      </c>
      <c r="L72" s="43"/>
    </row>
    <row r="73" spans="1:12" ht="24.75" x14ac:dyDescent="0.2">
      <c r="A73" s="23"/>
      <c r="B73" s="15"/>
      <c r="C73" s="11"/>
      <c r="D73" s="7" t="s">
        <v>28</v>
      </c>
      <c r="E73" s="42" t="s">
        <v>85</v>
      </c>
      <c r="F73" s="43">
        <v>90</v>
      </c>
      <c r="G73" s="43">
        <v>10.45</v>
      </c>
      <c r="H73" s="43">
        <v>8.65</v>
      </c>
      <c r="I73" s="43">
        <v>14.6</v>
      </c>
      <c r="J73" s="43">
        <v>178.05</v>
      </c>
      <c r="K73" s="44" t="s">
        <v>86</v>
      </c>
      <c r="L73" s="43"/>
    </row>
    <row r="74" spans="1:12" ht="15" x14ac:dyDescent="0.2">
      <c r="A74" s="23"/>
      <c r="B74" s="15"/>
      <c r="C74" s="11"/>
      <c r="D74" s="7" t="s">
        <v>29</v>
      </c>
      <c r="E74" s="42" t="s">
        <v>87</v>
      </c>
      <c r="F74" s="43">
        <v>150</v>
      </c>
      <c r="G74" s="43">
        <v>3.82</v>
      </c>
      <c r="H74" s="43">
        <v>6.92</v>
      </c>
      <c r="I74" s="43">
        <v>39.299999999999997</v>
      </c>
      <c r="J74" s="43">
        <v>234.76</v>
      </c>
      <c r="K74" s="44" t="s">
        <v>88</v>
      </c>
      <c r="L74" s="43"/>
    </row>
    <row r="75" spans="1:12" ht="15" x14ac:dyDescent="0.2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1.5</v>
      </c>
      <c r="H75" s="43">
        <v>1.7</v>
      </c>
      <c r="I75" s="43">
        <v>22.4</v>
      </c>
      <c r="J75" s="43">
        <v>110.9</v>
      </c>
      <c r="K75" s="44" t="s">
        <v>67</v>
      </c>
      <c r="L75" s="43"/>
    </row>
    <row r="76" spans="1:12" ht="15" x14ac:dyDescent="0.2">
      <c r="A76" s="23"/>
      <c r="B76" s="15"/>
      <c r="C76" s="11"/>
      <c r="D76" s="7" t="s">
        <v>31</v>
      </c>
      <c r="E76" s="42" t="s">
        <v>45</v>
      </c>
      <c r="F76" s="43">
        <v>20</v>
      </c>
      <c r="G76" s="43">
        <v>1.77</v>
      </c>
      <c r="H76" s="43">
        <v>1.1599999999999999</v>
      </c>
      <c r="I76" s="43">
        <v>9.84</v>
      </c>
      <c r="J76" s="43">
        <v>47.88</v>
      </c>
      <c r="K76" s="44" t="s">
        <v>46</v>
      </c>
      <c r="L76" s="43"/>
    </row>
    <row r="77" spans="1:12" ht="15" x14ac:dyDescent="0.2">
      <c r="A77" s="23"/>
      <c r="B77" s="15"/>
      <c r="C77" s="11"/>
      <c r="D77" s="7" t="s">
        <v>32</v>
      </c>
      <c r="E77" s="42" t="s">
        <v>53</v>
      </c>
      <c r="F77" s="43">
        <v>20</v>
      </c>
      <c r="G77" s="43">
        <v>1.32</v>
      </c>
      <c r="H77" s="43">
        <v>0.24</v>
      </c>
      <c r="I77" s="43">
        <v>7.92</v>
      </c>
      <c r="J77" s="43">
        <v>39.119999999999997</v>
      </c>
      <c r="K77" s="44" t="s">
        <v>46</v>
      </c>
      <c r="L77" s="43"/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23.099999999999998</v>
      </c>
      <c r="H80" s="19">
        <f t="shared" ref="H80" si="35">SUM(H71:H79)</f>
        <v>24.709999999999997</v>
      </c>
      <c r="I80" s="19">
        <f t="shared" ref="I80" si="36">SUM(I71:I79)</f>
        <v>113.86</v>
      </c>
      <c r="J80" s="19">
        <f t="shared" ref="J80:L80" si="37">SUM(J71:J79)</f>
        <v>761.23</v>
      </c>
      <c r="K80" s="25"/>
      <c r="L80" s="19">
        <f t="shared" si="37"/>
        <v>0</v>
      </c>
    </row>
    <row r="81" spans="1:12" ht="15.75" customHeight="1" x14ac:dyDescent="0.1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1230</v>
      </c>
      <c r="G81" s="32">
        <f t="shared" ref="G81" si="38">G70+G80</f>
        <v>42.019999999999996</v>
      </c>
      <c r="H81" s="32">
        <f t="shared" ref="H81" si="39">H70+H80</f>
        <v>43.679999999999993</v>
      </c>
      <c r="I81" s="32">
        <f t="shared" ref="I81" si="40">I70+I80</f>
        <v>195.17000000000002</v>
      </c>
      <c r="J81" s="32">
        <f t="shared" ref="J81:L81" si="41">J70+J80</f>
        <v>1332.85</v>
      </c>
      <c r="K81" s="32"/>
      <c r="L81" s="32">
        <f t="shared" si="41"/>
        <v>0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150</v>
      </c>
      <c r="G82" s="40">
        <v>14.35</v>
      </c>
      <c r="H82" s="40">
        <v>15.87</v>
      </c>
      <c r="I82" s="40">
        <v>36.75</v>
      </c>
      <c r="J82" s="40">
        <v>347.23</v>
      </c>
      <c r="K82" s="41" t="s">
        <v>51</v>
      </c>
      <c r="L82" s="40"/>
    </row>
    <row r="83" spans="1:12" ht="15" x14ac:dyDescent="0.2">
      <c r="A83" s="23"/>
      <c r="B83" s="15"/>
      <c r="C83" s="11"/>
      <c r="D83" s="6"/>
      <c r="E83" s="42" t="s">
        <v>91</v>
      </c>
      <c r="F83" s="43">
        <v>90</v>
      </c>
      <c r="G83" s="43">
        <v>0.72</v>
      </c>
      <c r="H83" s="43">
        <v>0</v>
      </c>
      <c r="I83" s="43">
        <v>2.52</v>
      </c>
      <c r="J83" s="43">
        <v>12.96</v>
      </c>
      <c r="K83" s="44" t="s">
        <v>41</v>
      </c>
      <c r="L83" s="43"/>
    </row>
    <row r="84" spans="1:12" ht="15" x14ac:dyDescent="0.2">
      <c r="A84" s="23"/>
      <c r="B84" s="15"/>
      <c r="C84" s="11"/>
      <c r="D84" s="7" t="s">
        <v>22</v>
      </c>
      <c r="E84" s="42" t="s">
        <v>58</v>
      </c>
      <c r="F84" s="43">
        <v>210</v>
      </c>
      <c r="G84" s="43">
        <v>0.13</v>
      </c>
      <c r="H84" s="43">
        <v>0.02</v>
      </c>
      <c r="I84" s="43">
        <v>15.2</v>
      </c>
      <c r="J84" s="43">
        <v>61.5</v>
      </c>
      <c r="K84" s="44" t="s">
        <v>59</v>
      </c>
      <c r="L84" s="43"/>
    </row>
    <row r="85" spans="1:12" ht="15" x14ac:dyDescent="0.2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1.77</v>
      </c>
      <c r="H85" s="43">
        <v>1.1599999999999999</v>
      </c>
      <c r="I85" s="43">
        <v>9.84</v>
      </c>
      <c r="J85" s="43">
        <v>47.88</v>
      </c>
      <c r="K85" s="44" t="s">
        <v>46</v>
      </c>
      <c r="L85" s="43"/>
    </row>
    <row r="86" spans="1:12" ht="15" x14ac:dyDescent="0.2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">
      <c r="A87" s="23"/>
      <c r="B87" s="15"/>
      <c r="C87" s="11"/>
      <c r="D87" s="6"/>
      <c r="E87" s="42" t="s">
        <v>53</v>
      </c>
      <c r="F87" s="43">
        <v>30</v>
      </c>
      <c r="G87" s="43">
        <v>1.98</v>
      </c>
      <c r="H87" s="43">
        <v>0.36</v>
      </c>
      <c r="I87" s="43">
        <v>11.88</v>
      </c>
      <c r="J87" s="43">
        <v>58.68</v>
      </c>
      <c r="K87" s="44" t="s">
        <v>46</v>
      </c>
      <c r="L87" s="43"/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18.950000000000003</v>
      </c>
      <c r="H89" s="19">
        <f t="shared" ref="H89" si="43">SUM(H82:H88)</f>
        <v>17.409999999999997</v>
      </c>
      <c r="I89" s="19">
        <f t="shared" ref="I89" si="44">SUM(I82:I88)</f>
        <v>76.19</v>
      </c>
      <c r="J89" s="19">
        <f t="shared" ref="J89:L89" si="45">SUM(J82:J88)</f>
        <v>528.25</v>
      </c>
      <c r="K89" s="25"/>
      <c r="L89" s="19">
        <f t="shared" si="45"/>
        <v>0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">
      <c r="A91" s="23"/>
      <c r="B91" s="15"/>
      <c r="C91" s="11"/>
      <c r="D91" s="7" t="s">
        <v>27</v>
      </c>
      <c r="E91" s="42" t="s">
        <v>92</v>
      </c>
      <c r="F91" s="43">
        <v>255</v>
      </c>
      <c r="G91" s="43">
        <v>5.7</v>
      </c>
      <c r="H91" s="43">
        <v>5.6</v>
      </c>
      <c r="I91" s="43">
        <v>22</v>
      </c>
      <c r="J91" s="43">
        <v>161.19999999999999</v>
      </c>
      <c r="K91" s="44" t="s">
        <v>93</v>
      </c>
      <c r="L91" s="43"/>
    </row>
    <row r="92" spans="1:12" ht="24.75" x14ac:dyDescent="0.2">
      <c r="A92" s="23"/>
      <c r="B92" s="15"/>
      <c r="C92" s="11"/>
      <c r="D92" s="7" t="s">
        <v>28</v>
      </c>
      <c r="E92" s="42" t="s">
        <v>94</v>
      </c>
      <c r="F92" s="43">
        <v>90</v>
      </c>
      <c r="G92" s="43">
        <v>10.199999999999999</v>
      </c>
      <c r="H92" s="43">
        <v>13.5</v>
      </c>
      <c r="I92" s="43">
        <v>15.56</v>
      </c>
      <c r="J92" s="43">
        <v>224.54</v>
      </c>
      <c r="K92" s="44" t="s">
        <v>95</v>
      </c>
      <c r="L92" s="43"/>
    </row>
    <row r="93" spans="1:12" ht="15" x14ac:dyDescent="0.2">
      <c r="A93" s="23"/>
      <c r="B93" s="15"/>
      <c r="C93" s="11"/>
      <c r="D93" s="7" t="s">
        <v>29</v>
      </c>
      <c r="E93" s="42" t="s">
        <v>96</v>
      </c>
      <c r="F93" s="43">
        <v>150</v>
      </c>
      <c r="G93" s="43">
        <v>5.4</v>
      </c>
      <c r="H93" s="43">
        <v>6.2</v>
      </c>
      <c r="I93" s="43">
        <v>33.9</v>
      </c>
      <c r="J93" s="43">
        <v>213</v>
      </c>
      <c r="K93" s="44" t="s">
        <v>97</v>
      </c>
      <c r="L93" s="43"/>
    </row>
    <row r="94" spans="1:12" ht="15" x14ac:dyDescent="0.2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0.1</v>
      </c>
      <c r="H94" s="43">
        <v>0.02</v>
      </c>
      <c r="I94" s="43">
        <v>15.5</v>
      </c>
      <c r="J94" s="43">
        <v>62.78</v>
      </c>
      <c r="K94" s="44" t="s">
        <v>51</v>
      </c>
      <c r="L94" s="43"/>
    </row>
    <row r="95" spans="1:12" ht="15" x14ac:dyDescent="0.2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15.84</v>
      </c>
      <c r="J96" s="43">
        <v>78.239999999999995</v>
      </c>
      <c r="K96" s="44" t="s">
        <v>46</v>
      </c>
      <c r="L96" s="43"/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24.04</v>
      </c>
      <c r="H99" s="19">
        <f t="shared" ref="H99" si="47">SUM(H90:H98)</f>
        <v>25.8</v>
      </c>
      <c r="I99" s="19">
        <f t="shared" ref="I99" si="48">SUM(I90:I98)</f>
        <v>102.80000000000001</v>
      </c>
      <c r="J99" s="19">
        <f t="shared" ref="J99:L99" si="49">SUM(J90:J98)</f>
        <v>739.76</v>
      </c>
      <c r="K99" s="25"/>
      <c r="L99" s="19">
        <f t="shared" si="49"/>
        <v>0</v>
      </c>
    </row>
    <row r="100" spans="1:12" ht="15.75" customHeight="1" x14ac:dyDescent="0.1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1235</v>
      </c>
      <c r="G100" s="32">
        <f t="shared" ref="G100" si="50">G89+G99</f>
        <v>42.99</v>
      </c>
      <c r="H100" s="32">
        <f t="shared" ref="H100" si="51">H89+H99</f>
        <v>43.209999999999994</v>
      </c>
      <c r="I100" s="32">
        <f t="shared" ref="I100" si="52">I89+I99</f>
        <v>178.99</v>
      </c>
      <c r="J100" s="32">
        <f t="shared" ref="J100:L100" si="53">J89+J99</f>
        <v>1268.01</v>
      </c>
      <c r="K100" s="32"/>
      <c r="L100" s="32">
        <f t="shared" si="53"/>
        <v>0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220</v>
      </c>
      <c r="G101" s="40">
        <v>13.09</v>
      </c>
      <c r="H101" s="40">
        <v>19.5</v>
      </c>
      <c r="I101" s="40">
        <v>40.6</v>
      </c>
      <c r="J101" s="40">
        <v>390.26</v>
      </c>
      <c r="K101" s="41" t="s">
        <v>42</v>
      </c>
      <c r="L101" s="40"/>
    </row>
    <row r="102" spans="1:12" ht="15" x14ac:dyDescent="0.2">
      <c r="A102" s="23"/>
      <c r="B102" s="15"/>
      <c r="C102" s="11"/>
      <c r="D102" s="6"/>
      <c r="E102" s="42" t="s">
        <v>91</v>
      </c>
      <c r="F102" s="43">
        <v>60</v>
      </c>
      <c r="G102" s="43">
        <v>0.48</v>
      </c>
      <c r="H102" s="43">
        <v>0</v>
      </c>
      <c r="I102" s="43">
        <v>1.68</v>
      </c>
      <c r="J102" s="43">
        <v>8.64</v>
      </c>
      <c r="K102" s="44" t="s">
        <v>41</v>
      </c>
      <c r="L102" s="43"/>
    </row>
    <row r="103" spans="1:12" ht="15" x14ac:dyDescent="0.2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60.46</v>
      </c>
      <c r="K103" s="44" t="s">
        <v>44</v>
      </c>
      <c r="L103" s="43"/>
    </row>
    <row r="104" spans="1:12" ht="15" x14ac:dyDescent="0.2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1.77</v>
      </c>
      <c r="H104" s="43">
        <v>1.1599999999999999</v>
      </c>
      <c r="I104" s="43">
        <v>9.84</v>
      </c>
      <c r="J104" s="43">
        <v>47.88</v>
      </c>
      <c r="K104" s="44" t="s">
        <v>46</v>
      </c>
      <c r="L104" s="43"/>
    </row>
    <row r="105" spans="1:12" ht="15" x14ac:dyDescent="0.2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15.41</v>
      </c>
      <c r="H108" s="19">
        <f t="shared" si="54"/>
        <v>20.68</v>
      </c>
      <c r="I108" s="19">
        <f t="shared" si="54"/>
        <v>67.12</v>
      </c>
      <c r="J108" s="19">
        <f t="shared" si="54"/>
        <v>507.23999999999995</v>
      </c>
      <c r="K108" s="25"/>
      <c r="L108" s="19">
        <f t="shared" ref="L108" si="55">SUM(L101:L107)</f>
        <v>0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">
      <c r="A110" s="23"/>
      <c r="B110" s="15"/>
      <c r="C110" s="11"/>
      <c r="D110" s="7" t="s">
        <v>27</v>
      </c>
      <c r="E110" s="42" t="s">
        <v>98</v>
      </c>
      <c r="F110" s="43">
        <v>250</v>
      </c>
      <c r="G110" s="43">
        <v>4.88</v>
      </c>
      <c r="H110" s="43">
        <v>5.13</v>
      </c>
      <c r="I110" s="43">
        <v>21.75</v>
      </c>
      <c r="J110" s="43">
        <v>152.63</v>
      </c>
      <c r="K110" s="44" t="s">
        <v>99</v>
      </c>
      <c r="L110" s="43"/>
    </row>
    <row r="111" spans="1:12" ht="15" x14ac:dyDescent="0.2">
      <c r="A111" s="23"/>
      <c r="B111" s="15"/>
      <c r="C111" s="11"/>
      <c r="D111" s="7" t="s">
        <v>28</v>
      </c>
      <c r="E111" s="42" t="s">
        <v>74</v>
      </c>
      <c r="F111" s="43">
        <v>200</v>
      </c>
      <c r="G111" s="43">
        <v>18.45</v>
      </c>
      <c r="H111" s="43">
        <v>18.8</v>
      </c>
      <c r="I111" s="43">
        <v>43</v>
      </c>
      <c r="J111" s="43">
        <v>415</v>
      </c>
      <c r="K111" s="44" t="s">
        <v>75</v>
      </c>
      <c r="L111" s="43"/>
    </row>
    <row r="112" spans="1:12" ht="15" x14ac:dyDescent="0.2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0.21</v>
      </c>
      <c r="H113" s="43">
        <v>0.21</v>
      </c>
      <c r="I113" s="43">
        <v>27.9</v>
      </c>
      <c r="J113" s="43">
        <v>114</v>
      </c>
      <c r="K113" s="44" t="s">
        <v>77</v>
      </c>
      <c r="L113" s="43"/>
    </row>
    <row r="114" spans="1:12" ht="15" x14ac:dyDescent="0.2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">
      <c r="A115" s="23"/>
      <c r="B115" s="15"/>
      <c r="C115" s="11"/>
      <c r="D115" s="7" t="s">
        <v>32</v>
      </c>
      <c r="E115" s="42" t="s">
        <v>100</v>
      </c>
      <c r="F115" s="43">
        <v>50</v>
      </c>
      <c r="G115" s="43">
        <v>3.3</v>
      </c>
      <c r="H115" s="43">
        <v>0.6</v>
      </c>
      <c r="I115" s="43">
        <v>19.8</v>
      </c>
      <c r="J115" s="43">
        <v>97.8</v>
      </c>
      <c r="K115" s="44" t="s">
        <v>46</v>
      </c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26.84</v>
      </c>
      <c r="H118" s="19">
        <f t="shared" si="56"/>
        <v>24.740000000000002</v>
      </c>
      <c r="I118" s="19">
        <f t="shared" si="56"/>
        <v>112.45</v>
      </c>
      <c r="J118" s="19">
        <f t="shared" si="56"/>
        <v>779.43</v>
      </c>
      <c r="K118" s="25"/>
      <c r="L118" s="19">
        <f t="shared" ref="L118" si="57">SUM(L109:L117)</f>
        <v>0</v>
      </c>
    </row>
    <row r="119" spans="1:12" ht="15" x14ac:dyDescent="0.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1200</v>
      </c>
      <c r="G119" s="32">
        <f t="shared" ref="G119" si="58">G108+G118</f>
        <v>42.25</v>
      </c>
      <c r="H119" s="32">
        <f t="shared" ref="H119" si="59">H108+H118</f>
        <v>45.42</v>
      </c>
      <c r="I119" s="32">
        <f t="shared" ref="I119" si="60">I108+I118</f>
        <v>179.57</v>
      </c>
      <c r="J119" s="32">
        <f t="shared" ref="J119:L119" si="61">J108+J118</f>
        <v>1286.6699999999998</v>
      </c>
      <c r="K119" s="32"/>
      <c r="L119" s="32">
        <f t="shared" si="61"/>
        <v>0</v>
      </c>
    </row>
    <row r="120" spans="1:12" ht="24.7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101</v>
      </c>
      <c r="F120" s="40">
        <v>90</v>
      </c>
      <c r="G120" s="40">
        <v>10.8</v>
      </c>
      <c r="H120" s="40">
        <v>11</v>
      </c>
      <c r="I120" s="40">
        <v>12.5</v>
      </c>
      <c r="J120" s="40">
        <v>210.4</v>
      </c>
      <c r="K120" s="41" t="s">
        <v>103</v>
      </c>
      <c r="L120" s="40"/>
    </row>
    <row r="121" spans="1:12" ht="15" x14ac:dyDescent="0.2">
      <c r="A121" s="14"/>
      <c r="B121" s="15"/>
      <c r="C121" s="11"/>
      <c r="D121" s="6"/>
      <c r="E121" s="42" t="s">
        <v>102</v>
      </c>
      <c r="F121" s="43">
        <v>150</v>
      </c>
      <c r="G121" s="43">
        <v>2.7</v>
      </c>
      <c r="H121" s="43">
        <v>6</v>
      </c>
      <c r="I121" s="43">
        <v>32.1</v>
      </c>
      <c r="J121" s="43">
        <v>193.2</v>
      </c>
      <c r="K121" s="44" t="s">
        <v>97</v>
      </c>
      <c r="L121" s="43"/>
    </row>
    <row r="122" spans="1:12" ht="15" x14ac:dyDescent="0.2">
      <c r="A122" s="14"/>
      <c r="B122" s="15"/>
      <c r="C122" s="11"/>
      <c r="D122" s="7" t="s">
        <v>22</v>
      </c>
      <c r="E122" s="42" t="s">
        <v>104</v>
      </c>
      <c r="F122" s="43">
        <v>200</v>
      </c>
      <c r="G122" s="43">
        <v>3.9</v>
      </c>
      <c r="H122" s="43">
        <v>2.5</v>
      </c>
      <c r="I122" s="43">
        <v>17.600000000000001</v>
      </c>
      <c r="J122" s="43">
        <v>108.5</v>
      </c>
      <c r="K122" s="44" t="s">
        <v>105</v>
      </c>
      <c r="L122" s="43"/>
    </row>
    <row r="123" spans="1:12" ht="15" x14ac:dyDescent="0.2">
      <c r="A123" s="14"/>
      <c r="B123" s="15"/>
      <c r="C123" s="11"/>
      <c r="D123" s="7" t="s">
        <v>23</v>
      </c>
      <c r="E123" s="42" t="s">
        <v>53</v>
      </c>
      <c r="F123" s="43">
        <v>20</v>
      </c>
      <c r="G123" s="43">
        <v>1.32</v>
      </c>
      <c r="H123" s="43">
        <v>0.24</v>
      </c>
      <c r="I123" s="43">
        <v>7.92</v>
      </c>
      <c r="J123" s="43">
        <v>39.119999999999997</v>
      </c>
      <c r="K123" s="44" t="s">
        <v>46</v>
      </c>
      <c r="L123" s="43"/>
    </row>
    <row r="124" spans="1:12" ht="15" x14ac:dyDescent="0.2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">
      <c r="A125" s="14"/>
      <c r="B125" s="15"/>
      <c r="C125" s="11"/>
      <c r="D125" s="6"/>
      <c r="E125" s="42" t="s">
        <v>91</v>
      </c>
      <c r="F125" s="43">
        <v>60</v>
      </c>
      <c r="G125" s="43">
        <v>0.48</v>
      </c>
      <c r="H125" s="43" t="s">
        <v>106</v>
      </c>
      <c r="I125" s="43">
        <v>8.64</v>
      </c>
      <c r="J125" s="43">
        <v>8.64</v>
      </c>
      <c r="K125" s="44" t="s">
        <v>41</v>
      </c>
      <c r="L125" s="43"/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19.2</v>
      </c>
      <c r="H127" s="19">
        <f t="shared" si="62"/>
        <v>19.739999999999998</v>
      </c>
      <c r="I127" s="19">
        <f t="shared" si="62"/>
        <v>78.760000000000005</v>
      </c>
      <c r="J127" s="19">
        <f t="shared" si="62"/>
        <v>559.86</v>
      </c>
      <c r="K127" s="25"/>
      <c r="L127" s="19">
        <f t="shared" ref="L127" si="63">SUM(L120:L126)</f>
        <v>0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">
      <c r="A129" s="14"/>
      <c r="B129" s="15"/>
      <c r="C129" s="11"/>
      <c r="D129" s="7" t="s">
        <v>27</v>
      </c>
      <c r="E129" s="42" t="s">
        <v>107</v>
      </c>
      <c r="F129" s="43">
        <v>250</v>
      </c>
      <c r="G129" s="43">
        <v>5.5</v>
      </c>
      <c r="H129" s="43">
        <v>4.7</v>
      </c>
      <c r="I129" s="43">
        <v>26.5</v>
      </c>
      <c r="J129" s="43">
        <v>170.3</v>
      </c>
      <c r="K129" s="44" t="s">
        <v>108</v>
      </c>
      <c r="L129" s="43"/>
    </row>
    <row r="130" spans="1:12" ht="24.75" x14ac:dyDescent="0.2">
      <c r="A130" s="14"/>
      <c r="B130" s="15"/>
      <c r="C130" s="11"/>
      <c r="D130" s="7" t="s">
        <v>28</v>
      </c>
      <c r="E130" s="42" t="s">
        <v>109</v>
      </c>
      <c r="F130" s="43">
        <v>100</v>
      </c>
      <c r="G130" s="43">
        <v>8.84</v>
      </c>
      <c r="H130" s="43">
        <v>11.95</v>
      </c>
      <c r="I130" s="43">
        <v>15.45</v>
      </c>
      <c r="J130" s="43">
        <v>204.71</v>
      </c>
      <c r="K130" s="44" t="s">
        <v>110</v>
      </c>
      <c r="L130" s="43"/>
    </row>
    <row r="131" spans="1:12" ht="15" x14ac:dyDescent="0.2">
      <c r="A131" s="14"/>
      <c r="B131" s="15"/>
      <c r="C131" s="11"/>
      <c r="D131" s="7" t="s">
        <v>29</v>
      </c>
      <c r="E131" s="42" t="s">
        <v>111</v>
      </c>
      <c r="F131" s="43">
        <v>150</v>
      </c>
      <c r="G131" s="43">
        <v>6.9</v>
      </c>
      <c r="H131" s="43">
        <v>7.2</v>
      </c>
      <c r="I131" s="43">
        <v>33.200000000000003</v>
      </c>
      <c r="J131" s="43">
        <v>225.2</v>
      </c>
      <c r="K131" s="44" t="s">
        <v>112</v>
      </c>
      <c r="L131" s="43"/>
    </row>
    <row r="132" spans="1:12" ht="15" x14ac:dyDescent="0.2">
      <c r="A132" s="14"/>
      <c r="B132" s="15"/>
      <c r="C132" s="11"/>
      <c r="D132" s="7" t="s">
        <v>30</v>
      </c>
      <c r="E132" s="42" t="s">
        <v>113</v>
      </c>
      <c r="F132" s="43">
        <v>200</v>
      </c>
      <c r="G132" s="43">
        <v>0.66</v>
      </c>
      <c r="H132" s="43">
        <v>0.09</v>
      </c>
      <c r="I132" s="43">
        <v>32</v>
      </c>
      <c r="J132" s="43">
        <v>131.44999999999999</v>
      </c>
      <c r="K132" s="44" t="s">
        <v>114</v>
      </c>
      <c r="L132" s="43"/>
    </row>
    <row r="133" spans="1:12" ht="15" x14ac:dyDescent="0.2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">
      <c r="A134" s="14"/>
      <c r="B134" s="15"/>
      <c r="C134" s="11"/>
      <c r="D134" s="7" t="s">
        <v>32</v>
      </c>
      <c r="E134" s="42" t="s">
        <v>53</v>
      </c>
      <c r="F134" s="43">
        <v>20</v>
      </c>
      <c r="G134" s="43">
        <v>1.32</v>
      </c>
      <c r="H134" s="43">
        <v>0.24</v>
      </c>
      <c r="I134" s="43">
        <v>7.92</v>
      </c>
      <c r="J134" s="43">
        <v>39.119999999999997</v>
      </c>
      <c r="K134" s="44" t="s">
        <v>46</v>
      </c>
      <c r="L134" s="43"/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23.220000000000002</v>
      </c>
      <c r="H137" s="19">
        <f t="shared" si="64"/>
        <v>24.179999999999996</v>
      </c>
      <c r="I137" s="19">
        <f t="shared" si="64"/>
        <v>115.07000000000001</v>
      </c>
      <c r="J137" s="19">
        <f t="shared" si="64"/>
        <v>770.78000000000009</v>
      </c>
      <c r="K137" s="25"/>
      <c r="L137" s="19">
        <f t="shared" ref="L137" si="65">SUM(L128:L136)</f>
        <v>0</v>
      </c>
    </row>
    <row r="138" spans="1:12" ht="15" x14ac:dyDescent="0.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1240</v>
      </c>
      <c r="G138" s="32">
        <f t="shared" ref="G138" si="66">G127+G137</f>
        <v>42.42</v>
      </c>
      <c r="H138" s="32">
        <f t="shared" ref="H138" si="67">H127+H137</f>
        <v>43.919999999999995</v>
      </c>
      <c r="I138" s="32">
        <f t="shared" ref="I138" si="68">I127+I137</f>
        <v>193.83</v>
      </c>
      <c r="J138" s="32">
        <f t="shared" ref="J138:L138" si="69">J127+J137</f>
        <v>1330.64</v>
      </c>
      <c r="K138" s="32"/>
      <c r="L138" s="32">
        <f t="shared" si="69"/>
        <v>0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115</v>
      </c>
      <c r="F139" s="40">
        <v>250</v>
      </c>
      <c r="G139" s="40">
        <v>12.4</v>
      </c>
      <c r="H139" s="40">
        <v>15.8</v>
      </c>
      <c r="I139" s="40">
        <v>47</v>
      </c>
      <c r="J139" s="40">
        <v>379.8</v>
      </c>
      <c r="K139" s="41" t="s">
        <v>116</v>
      </c>
      <c r="L139" s="40"/>
    </row>
    <row r="140" spans="1:12" ht="15" x14ac:dyDescent="0.2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">
      <c r="A141" s="23"/>
      <c r="B141" s="15"/>
      <c r="C141" s="11"/>
      <c r="D141" s="7" t="s">
        <v>22</v>
      </c>
      <c r="E141" s="42" t="s">
        <v>58</v>
      </c>
      <c r="F141" s="43">
        <v>210</v>
      </c>
      <c r="G141" s="43">
        <v>0.13</v>
      </c>
      <c r="H141" s="43">
        <v>0.02</v>
      </c>
      <c r="I141" s="43">
        <v>15.2</v>
      </c>
      <c r="J141" s="43">
        <v>61.5</v>
      </c>
      <c r="K141" s="44" t="s">
        <v>59</v>
      </c>
      <c r="L141" s="43"/>
    </row>
    <row r="142" spans="1:12" ht="15.75" customHeight="1" x14ac:dyDescent="0.2">
      <c r="A142" s="23"/>
      <c r="B142" s="15"/>
      <c r="C142" s="11"/>
      <c r="D142" s="7" t="s">
        <v>23</v>
      </c>
      <c r="E142" s="42" t="s">
        <v>53</v>
      </c>
      <c r="F142" s="43">
        <v>20</v>
      </c>
      <c r="G142" s="43">
        <v>1.32</v>
      </c>
      <c r="H142" s="43">
        <v>0.24</v>
      </c>
      <c r="I142" s="43">
        <v>7.92</v>
      </c>
      <c r="J142" s="43">
        <v>39.119999999999997</v>
      </c>
      <c r="K142" s="44" t="s">
        <v>46</v>
      </c>
      <c r="L142" s="43"/>
    </row>
    <row r="143" spans="1:12" ht="15" x14ac:dyDescent="0.2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">
      <c r="A144" s="23"/>
      <c r="B144" s="15"/>
      <c r="C144" s="11"/>
      <c r="D144" s="6"/>
      <c r="E144" s="42" t="s">
        <v>45</v>
      </c>
      <c r="F144" s="43">
        <v>20</v>
      </c>
      <c r="G144" s="43">
        <v>1.77</v>
      </c>
      <c r="H144" s="43">
        <v>1.1599999999999999</v>
      </c>
      <c r="I144" s="43">
        <v>9.84</v>
      </c>
      <c r="J144" s="43">
        <v>47.88</v>
      </c>
      <c r="K144" s="44" t="s">
        <v>46</v>
      </c>
      <c r="L144" s="43"/>
    </row>
    <row r="145" spans="1:12" ht="15" x14ac:dyDescent="0.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15.620000000000001</v>
      </c>
      <c r="H146" s="19">
        <f t="shared" si="70"/>
        <v>17.22</v>
      </c>
      <c r="I146" s="19">
        <f t="shared" si="70"/>
        <v>79.960000000000008</v>
      </c>
      <c r="J146" s="19">
        <f t="shared" si="70"/>
        <v>528.30000000000007</v>
      </c>
      <c r="K146" s="25"/>
      <c r="L146" s="19">
        <f t="shared" ref="L146" si="71">SUM(L139:L145)</f>
        <v>0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">
      <c r="A148" s="23"/>
      <c r="B148" s="15"/>
      <c r="C148" s="11"/>
      <c r="D148" s="7" t="s">
        <v>27</v>
      </c>
      <c r="E148" s="42" t="s">
        <v>117</v>
      </c>
      <c r="F148" s="43">
        <v>255</v>
      </c>
      <c r="G148" s="43">
        <v>4.9000000000000004</v>
      </c>
      <c r="H148" s="43">
        <v>4.93</v>
      </c>
      <c r="I148" s="43">
        <v>19.600000000000001</v>
      </c>
      <c r="J148" s="43">
        <v>151.6</v>
      </c>
      <c r="K148" s="44" t="s">
        <v>63</v>
      </c>
      <c r="L148" s="43"/>
    </row>
    <row r="149" spans="1:12" ht="24.75" x14ac:dyDescent="0.2">
      <c r="A149" s="23"/>
      <c r="B149" s="15"/>
      <c r="C149" s="11"/>
      <c r="D149" s="7" t="s">
        <v>28</v>
      </c>
      <c r="E149" s="42" t="s">
        <v>118</v>
      </c>
      <c r="F149" s="43">
        <v>90</v>
      </c>
      <c r="G149" s="43">
        <v>10.34</v>
      </c>
      <c r="H149" s="43">
        <v>10.95</v>
      </c>
      <c r="I149" s="43">
        <v>15.1</v>
      </c>
      <c r="J149" s="43">
        <v>200.31</v>
      </c>
      <c r="K149" s="44" t="s">
        <v>119</v>
      </c>
      <c r="L149" s="43"/>
    </row>
    <row r="150" spans="1:12" ht="15" x14ac:dyDescent="0.2">
      <c r="A150" s="23"/>
      <c r="B150" s="15"/>
      <c r="C150" s="11"/>
      <c r="D150" s="7" t="s">
        <v>29</v>
      </c>
      <c r="E150" s="42" t="s">
        <v>120</v>
      </c>
      <c r="F150" s="43">
        <v>150</v>
      </c>
      <c r="G150" s="43">
        <v>6.3</v>
      </c>
      <c r="H150" s="43">
        <v>7.8</v>
      </c>
      <c r="I150" s="43">
        <v>37.6</v>
      </c>
      <c r="J150" s="43">
        <v>245.8</v>
      </c>
      <c r="K150" s="44" t="s">
        <v>121</v>
      </c>
      <c r="L150" s="43"/>
    </row>
    <row r="151" spans="1:12" ht="15" x14ac:dyDescent="0.2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1.5</v>
      </c>
      <c r="H151" s="43">
        <v>1.7</v>
      </c>
      <c r="I151" s="43">
        <v>22.4</v>
      </c>
      <c r="J151" s="43">
        <v>110.9</v>
      </c>
      <c r="K151" s="44" t="s">
        <v>67</v>
      </c>
      <c r="L151" s="43"/>
    </row>
    <row r="152" spans="1:12" ht="15" x14ac:dyDescent="0.2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">
      <c r="A153" s="23"/>
      <c r="B153" s="15"/>
      <c r="C153" s="11"/>
      <c r="D153" s="7" t="s">
        <v>32</v>
      </c>
      <c r="E153" s="42" t="s">
        <v>53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39.119999999999997</v>
      </c>
      <c r="K153" s="44" t="s">
        <v>46</v>
      </c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24.36</v>
      </c>
      <c r="H156" s="19">
        <f t="shared" si="72"/>
        <v>25.619999999999997</v>
      </c>
      <c r="I156" s="19">
        <f t="shared" si="72"/>
        <v>102.62000000000002</v>
      </c>
      <c r="J156" s="19">
        <f t="shared" si="72"/>
        <v>747.73</v>
      </c>
      <c r="K156" s="25"/>
      <c r="L156" s="19">
        <f t="shared" ref="L156" si="73">SUM(L147:L155)</f>
        <v>0</v>
      </c>
    </row>
    <row r="157" spans="1:12" ht="15" x14ac:dyDescent="0.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1215</v>
      </c>
      <c r="G157" s="32">
        <f t="shared" ref="G157" si="74">G146+G156</f>
        <v>39.980000000000004</v>
      </c>
      <c r="H157" s="32">
        <f t="shared" ref="H157" si="75">H146+H156</f>
        <v>42.839999999999996</v>
      </c>
      <c r="I157" s="32">
        <f t="shared" ref="I157" si="76">I146+I156</f>
        <v>182.58000000000004</v>
      </c>
      <c r="J157" s="32">
        <f t="shared" ref="J157:L157" si="77">J146+J156</f>
        <v>1276.0300000000002</v>
      </c>
      <c r="K157" s="32"/>
      <c r="L157" s="32">
        <f t="shared" si="77"/>
        <v>0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122</v>
      </c>
      <c r="F158" s="40">
        <v>250</v>
      </c>
      <c r="G158" s="40">
        <v>9.92</v>
      </c>
      <c r="H158" s="40">
        <v>12.6</v>
      </c>
      <c r="I158" s="40">
        <v>43.8</v>
      </c>
      <c r="J158" s="40">
        <v>328.28</v>
      </c>
      <c r="K158" s="41" t="s">
        <v>110</v>
      </c>
      <c r="L158" s="40"/>
    </row>
    <row r="159" spans="1:12" ht="15" x14ac:dyDescent="0.2">
      <c r="A159" s="23"/>
      <c r="B159" s="15"/>
      <c r="C159" s="11"/>
      <c r="D159" s="6"/>
      <c r="E159" s="42" t="s">
        <v>78</v>
      </c>
      <c r="F159" s="43">
        <v>20</v>
      </c>
      <c r="G159" s="43">
        <v>4.0999999999999996</v>
      </c>
      <c r="H159" s="43">
        <v>5.17</v>
      </c>
      <c r="I159" s="43">
        <v>0</v>
      </c>
      <c r="J159" s="43">
        <v>62.9</v>
      </c>
      <c r="K159" s="44" t="s">
        <v>80</v>
      </c>
      <c r="L159" s="43"/>
    </row>
    <row r="160" spans="1:12" ht="15" x14ac:dyDescent="0.2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60.46</v>
      </c>
      <c r="K160" s="44" t="s">
        <v>44</v>
      </c>
      <c r="L160" s="43"/>
    </row>
    <row r="161" spans="1:12" ht="15" x14ac:dyDescent="0.2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3.54</v>
      </c>
      <c r="H161" s="43">
        <v>0.32</v>
      </c>
      <c r="I161" s="43">
        <v>19.68</v>
      </c>
      <c r="J161" s="43">
        <v>95.75</v>
      </c>
      <c r="K161" s="44" t="s">
        <v>46</v>
      </c>
      <c r="L161" s="43"/>
    </row>
    <row r="162" spans="1:12" ht="15" x14ac:dyDescent="0.2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17.63</v>
      </c>
      <c r="H165" s="19">
        <f t="shared" si="78"/>
        <v>18.11</v>
      </c>
      <c r="I165" s="19">
        <f t="shared" si="78"/>
        <v>78.47999999999999</v>
      </c>
      <c r="J165" s="19">
        <f t="shared" si="78"/>
        <v>547.38999999999987</v>
      </c>
      <c r="K165" s="25"/>
      <c r="L165" s="19">
        <f t="shared" ref="L165" si="79">SUM(L158:L164)</f>
        <v>0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">
      <c r="A167" s="23"/>
      <c r="B167" s="15"/>
      <c r="C167" s="11"/>
      <c r="D167" s="7" t="s">
        <v>27</v>
      </c>
      <c r="E167" s="42" t="s">
        <v>123</v>
      </c>
      <c r="F167" s="43">
        <v>255</v>
      </c>
      <c r="G167" s="43">
        <v>2.41</v>
      </c>
      <c r="H167" s="43">
        <v>3.92</v>
      </c>
      <c r="I167" s="43">
        <v>25.91</v>
      </c>
      <c r="J167" s="43">
        <v>148.56</v>
      </c>
      <c r="K167" s="44" t="s">
        <v>124</v>
      </c>
      <c r="L167" s="43"/>
    </row>
    <row r="168" spans="1:12" ht="24.75" x14ac:dyDescent="0.2">
      <c r="A168" s="23"/>
      <c r="B168" s="15"/>
      <c r="C168" s="11"/>
      <c r="D168" s="7" t="s">
        <v>28</v>
      </c>
      <c r="E168" s="42" t="s">
        <v>125</v>
      </c>
      <c r="F168" s="43">
        <v>100</v>
      </c>
      <c r="G168" s="43">
        <v>13.28</v>
      </c>
      <c r="H168" s="43">
        <v>15.6</v>
      </c>
      <c r="I168" s="43">
        <v>18.059999999999999</v>
      </c>
      <c r="J168" s="43">
        <v>265.94</v>
      </c>
      <c r="K168" s="44" t="s">
        <v>62</v>
      </c>
      <c r="L168" s="43"/>
    </row>
    <row r="169" spans="1:12" ht="15" x14ac:dyDescent="0.2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3.31</v>
      </c>
      <c r="H169" s="43">
        <v>5.07</v>
      </c>
      <c r="I169" s="43">
        <v>33.200000000000003</v>
      </c>
      <c r="J169" s="43">
        <v>191.67</v>
      </c>
      <c r="K169" s="44" t="s">
        <v>65</v>
      </c>
      <c r="L169" s="43"/>
    </row>
    <row r="170" spans="1:12" ht="15" x14ac:dyDescent="0.2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1.5</v>
      </c>
      <c r="H170" s="43">
        <v>1.7</v>
      </c>
      <c r="I170" s="43">
        <v>22.4</v>
      </c>
      <c r="J170" s="43">
        <v>110.9</v>
      </c>
      <c r="K170" s="44" t="s">
        <v>67</v>
      </c>
      <c r="L170" s="43"/>
    </row>
    <row r="171" spans="1:12" ht="15" x14ac:dyDescent="0.2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15.84</v>
      </c>
      <c r="J172" s="43">
        <v>78.239999999999995</v>
      </c>
      <c r="K172" s="44" t="s">
        <v>46</v>
      </c>
      <c r="L172" s="43"/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23.14</v>
      </c>
      <c r="H175" s="19">
        <f t="shared" si="80"/>
        <v>26.77</v>
      </c>
      <c r="I175" s="19">
        <f t="shared" si="80"/>
        <v>115.41</v>
      </c>
      <c r="J175" s="19">
        <f t="shared" si="80"/>
        <v>795.31</v>
      </c>
      <c r="K175" s="25"/>
      <c r="L175" s="19">
        <f t="shared" ref="L175" si="81">SUM(L166:L174)</f>
        <v>0</v>
      </c>
    </row>
    <row r="176" spans="1:12" ht="15" x14ac:dyDescent="0.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1255</v>
      </c>
      <c r="G176" s="32">
        <f t="shared" ref="G176" si="82">G165+G175</f>
        <v>40.769999999999996</v>
      </c>
      <c r="H176" s="32">
        <f t="shared" ref="H176" si="83">H165+H175</f>
        <v>44.879999999999995</v>
      </c>
      <c r="I176" s="32">
        <f t="shared" ref="I176" si="84">I165+I175</f>
        <v>193.89</v>
      </c>
      <c r="J176" s="32">
        <f t="shared" ref="J176:L176" si="85">J165+J175</f>
        <v>1342.6999999999998</v>
      </c>
      <c r="K176" s="32"/>
      <c r="L176" s="32">
        <f t="shared" si="85"/>
        <v>0</v>
      </c>
    </row>
    <row r="177" spans="1:12" ht="24.7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127</v>
      </c>
      <c r="F177" s="40">
        <v>100</v>
      </c>
      <c r="G177" s="40">
        <v>8.84</v>
      </c>
      <c r="H177" s="40">
        <v>11.95</v>
      </c>
      <c r="I177" s="40">
        <v>15.45</v>
      </c>
      <c r="J177" s="40">
        <v>204.71</v>
      </c>
      <c r="K177" s="41" t="s">
        <v>110</v>
      </c>
      <c r="L177" s="40"/>
    </row>
    <row r="178" spans="1:12" ht="15" x14ac:dyDescent="0.2">
      <c r="A178" s="23"/>
      <c r="B178" s="15"/>
      <c r="C178" s="11"/>
      <c r="D178" s="6"/>
      <c r="E178" s="42" t="s">
        <v>128</v>
      </c>
      <c r="F178" s="43">
        <v>180</v>
      </c>
      <c r="G178" s="43">
        <v>7.38</v>
      </c>
      <c r="H178" s="43">
        <v>7.2</v>
      </c>
      <c r="I178" s="43">
        <v>34.880000000000003</v>
      </c>
      <c r="J178" s="43">
        <v>233.84</v>
      </c>
      <c r="K178" s="44" t="s">
        <v>112</v>
      </c>
      <c r="L178" s="43"/>
    </row>
    <row r="179" spans="1:12" ht="15" x14ac:dyDescent="0.2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0.1</v>
      </c>
      <c r="H179" s="43">
        <v>0.02</v>
      </c>
      <c r="I179" s="43">
        <v>15.5</v>
      </c>
      <c r="J179" s="43">
        <v>62.78</v>
      </c>
      <c r="K179" s="44" t="s">
        <v>51</v>
      </c>
      <c r="L179" s="43"/>
    </row>
    <row r="180" spans="1:12" ht="15" x14ac:dyDescent="0.2">
      <c r="A180" s="23"/>
      <c r="B180" s="15"/>
      <c r="C180" s="11"/>
      <c r="D180" s="7" t="s">
        <v>23</v>
      </c>
      <c r="E180" s="42" t="s">
        <v>53</v>
      </c>
      <c r="F180" s="43">
        <v>30</v>
      </c>
      <c r="G180" s="43">
        <v>1.98</v>
      </c>
      <c r="H180" s="43">
        <v>0.36</v>
      </c>
      <c r="I180" s="43">
        <v>11.88</v>
      </c>
      <c r="J180" s="43">
        <v>58.68</v>
      </c>
      <c r="K180" s="44" t="s">
        <v>46</v>
      </c>
      <c r="L180" s="43"/>
    </row>
    <row r="181" spans="1:12" ht="15" x14ac:dyDescent="0.2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18.3</v>
      </c>
      <c r="H184" s="19">
        <f t="shared" si="86"/>
        <v>19.529999999999998</v>
      </c>
      <c r="I184" s="19">
        <f t="shared" si="86"/>
        <v>77.709999999999994</v>
      </c>
      <c r="J184" s="19">
        <f t="shared" si="86"/>
        <v>560.01</v>
      </c>
      <c r="K184" s="25"/>
      <c r="L184" s="19">
        <f t="shared" ref="L184" si="87">SUM(L177:L183)</f>
        <v>0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5.3</v>
      </c>
      <c r="H186" s="43">
        <v>5.26</v>
      </c>
      <c r="I186" s="43">
        <v>19.899999999999999</v>
      </c>
      <c r="J186" s="43">
        <v>148.13999999999999</v>
      </c>
      <c r="K186" s="44" t="s">
        <v>73</v>
      </c>
      <c r="L186" s="43"/>
    </row>
    <row r="187" spans="1:12" ht="24.75" x14ac:dyDescent="0.2">
      <c r="A187" s="23"/>
      <c r="B187" s="15"/>
      <c r="C187" s="11"/>
      <c r="D187" s="7" t="s">
        <v>28</v>
      </c>
      <c r="E187" s="42" t="s">
        <v>129</v>
      </c>
      <c r="F187" s="43">
        <v>90</v>
      </c>
      <c r="G187" s="43">
        <v>10.199999999999999</v>
      </c>
      <c r="H187" s="43">
        <v>13.5</v>
      </c>
      <c r="I187" s="43">
        <v>15.56</v>
      </c>
      <c r="J187" s="43">
        <v>224.54</v>
      </c>
      <c r="K187" s="44" t="s">
        <v>95</v>
      </c>
      <c r="L187" s="43"/>
    </row>
    <row r="188" spans="1:12" ht="15" x14ac:dyDescent="0.2">
      <c r="A188" s="23"/>
      <c r="B188" s="15"/>
      <c r="C188" s="11"/>
      <c r="D188" s="7" t="s">
        <v>29</v>
      </c>
      <c r="E188" s="42" t="s">
        <v>130</v>
      </c>
      <c r="F188" s="43">
        <v>150</v>
      </c>
      <c r="G188" s="43">
        <v>3.06</v>
      </c>
      <c r="H188" s="43">
        <v>5.52</v>
      </c>
      <c r="I188" s="43">
        <v>11.85</v>
      </c>
      <c r="J188" s="43">
        <v>109.28</v>
      </c>
      <c r="K188" s="44" t="s">
        <v>131</v>
      </c>
      <c r="L188" s="43"/>
    </row>
    <row r="189" spans="1:12" ht="15" x14ac:dyDescent="0.2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0.21</v>
      </c>
      <c r="H189" s="43">
        <v>0.21</v>
      </c>
      <c r="I189" s="43">
        <v>27.9</v>
      </c>
      <c r="J189" s="43">
        <v>114</v>
      </c>
      <c r="K189" s="44" t="s">
        <v>77</v>
      </c>
      <c r="L189" s="43"/>
    </row>
    <row r="190" spans="1:12" ht="15" x14ac:dyDescent="0.2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3.54</v>
      </c>
      <c r="H190" s="43">
        <v>0.32</v>
      </c>
      <c r="I190" s="43">
        <v>19.68</v>
      </c>
      <c r="J190" s="43">
        <v>95.75</v>
      </c>
      <c r="K190" s="44" t="s">
        <v>46</v>
      </c>
      <c r="L190" s="43"/>
    </row>
    <row r="191" spans="1:12" ht="15" x14ac:dyDescent="0.2">
      <c r="A191" s="23"/>
      <c r="B191" s="15"/>
      <c r="C191" s="11"/>
      <c r="D191" s="7" t="s">
        <v>32</v>
      </c>
      <c r="E191" s="42" t="s">
        <v>53</v>
      </c>
      <c r="F191" s="43">
        <v>20</v>
      </c>
      <c r="G191" s="43">
        <v>1.32</v>
      </c>
      <c r="H191" s="43">
        <v>0.24</v>
      </c>
      <c r="I191" s="43">
        <v>7.92</v>
      </c>
      <c r="J191" s="43">
        <v>39.119999999999997</v>
      </c>
      <c r="K191" s="44" t="s">
        <v>46</v>
      </c>
      <c r="L191" s="43"/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23.63</v>
      </c>
      <c r="H194" s="19">
        <f t="shared" si="88"/>
        <v>25.049999999999997</v>
      </c>
      <c r="I194" s="19">
        <f t="shared" si="88"/>
        <v>102.81000000000002</v>
      </c>
      <c r="J194" s="19">
        <f t="shared" si="88"/>
        <v>730.82999999999993</v>
      </c>
      <c r="K194" s="25"/>
      <c r="L194" s="19">
        <f t="shared" ref="L194" si="89">SUM(L185:L193)</f>
        <v>0</v>
      </c>
    </row>
    <row r="195" spans="1:12" ht="15" x14ac:dyDescent="0.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1260</v>
      </c>
      <c r="G195" s="32">
        <f t="shared" ref="G195" si="90">G184+G194</f>
        <v>41.93</v>
      </c>
      <c r="H195" s="32">
        <f t="shared" ref="H195" si="91">H184+H194</f>
        <v>44.58</v>
      </c>
      <c r="I195" s="32">
        <f t="shared" ref="I195" si="92">I184+I194</f>
        <v>180.52</v>
      </c>
      <c r="J195" s="32">
        <f t="shared" ref="J195:L195" si="93">J184+J194</f>
        <v>1290.8399999999999</v>
      </c>
      <c r="K195" s="32"/>
      <c r="L195" s="32">
        <f t="shared" si="93"/>
        <v>0</v>
      </c>
    </row>
    <row r="196" spans="1:12" x14ac:dyDescent="0.1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1223.0999999999999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40.544000000000004</v>
      </c>
      <c r="H196" s="34">
        <f t="shared" si="94"/>
        <v>44.023999999999994</v>
      </c>
      <c r="I196" s="34">
        <f t="shared" si="94"/>
        <v>180.63299999999998</v>
      </c>
      <c r="J196" s="34">
        <f t="shared" si="94"/>
        <v>1261.4630000000002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2023-10-22T12:16:57Z</dcterms:modified>
</cp:coreProperties>
</file>