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17.06.25" sheetId="1" r:id="rId1"/>
  </sheets>
  <calcPr calcId="162913"/>
</workbook>
</file>

<file path=xl/calcChain.xml><?xml version="1.0" encoding="utf-8"?>
<calcChain xmlns="http://schemas.openxmlformats.org/spreadsheetml/2006/main">
  <c r="F23" i="1" l="1"/>
  <c r="E23" i="1"/>
  <c r="E16" i="1"/>
  <c r="H16" i="1" l="1"/>
  <c r="J16" i="1"/>
  <c r="I16" i="1"/>
  <c r="G16" i="1"/>
  <c r="F16" i="1"/>
  <c r="K30" i="1"/>
  <c r="G23" i="1"/>
  <c r="J23" i="1"/>
  <c r="I23" i="1"/>
  <c r="H23" i="1"/>
  <c r="H31" i="1" l="1"/>
  <c r="G31" i="1"/>
  <c r="I31" i="1"/>
  <c r="J31" i="1"/>
  <c r="F31" i="1"/>
  <c r="J30" i="1" l="1"/>
  <c r="I30" i="1"/>
  <c r="H30" i="1"/>
  <c r="F30" i="1"/>
</calcChain>
</file>

<file path=xl/sharedStrings.xml><?xml version="1.0" encoding="utf-8"?>
<sst xmlns="http://schemas.openxmlformats.org/spreadsheetml/2006/main" count="66" uniqueCount="58">
  <si>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</si>
  <si>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</si>
  <si>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</si>
  <si>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</si>
  <si>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</si>
  <si>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</si>
  <si>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</si>
  <si>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</si>
  <si>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</si>
  <si>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</si>
  <si>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</si>
  <si>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</si>
  <si>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</si>
  <si>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</si>
  <si>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</si>
  <si>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</si>
  <si>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</si>
  <si>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</si>
  <si>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</si>
  <si>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</si>
  <si>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</si>
  <si>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</si>
  <si>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</si>
  <si>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</si>
  <si>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</si>
  <si>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</si>
  <si>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</si>
  <si>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</si>
  <si>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</si>
  <si>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</si>
  <si>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</si>
  <si>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</si>
  <si>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Чай с сахаром</t>
  </si>
  <si>
    <t>685/2004</t>
  </si>
  <si>
    <t>закуска</t>
  </si>
  <si>
    <t>/6 лет 6 месяцев-10 лет/</t>
  </si>
  <si>
    <t>Всего</t>
  </si>
  <si>
    <t xml:space="preserve">Начальник лагеря                  _______________ </t>
  </si>
  <si>
    <t xml:space="preserve">                      Обед</t>
  </si>
  <si>
    <t>733/2004</t>
  </si>
  <si>
    <t>43/2004</t>
  </si>
  <si>
    <t>Салат из белокачанной капусты</t>
  </si>
  <si>
    <t>Суп с макаронными изделиями и картофелем</t>
  </si>
  <si>
    <t>Гречка по-купечески</t>
  </si>
  <si>
    <t>Чай фруктовый с сахаром</t>
  </si>
  <si>
    <t>ттк/2023</t>
  </si>
  <si>
    <t>143/2004</t>
  </si>
  <si>
    <t>Бухгалтер                                   _______________Иванова О.И.</t>
  </si>
  <si>
    <t>Зав. производством                  ______________Мартынова С.Н.</t>
  </si>
  <si>
    <t xml:space="preserve">       для питания в лагере с дневным пребыванием в период летних каникул</t>
  </si>
  <si>
    <t>гор. блюдо</t>
  </si>
  <si>
    <t>ООО «Комбинат студенческого питания»</t>
  </si>
  <si>
    <t xml:space="preserve">                                 Директор ООО «КСП»                        </t>
  </si>
  <si>
    <t>на  17 июня  2025 года</t>
  </si>
  <si>
    <t>Оладьи (с повидлом/ конфитюром) 150/20</t>
  </si>
  <si>
    <t>Сок фруктовый (промышл. произв.)</t>
  </si>
  <si>
    <t xml:space="preserve">Директор МБОУ «СШ № 9 »                                                </t>
  </si>
  <si>
    <t>по столовой школы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</si>
</sst>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justify" wrapText="1"/>
    </xf>
    <xf numFmtId="0" fontId="2" fillId="0" borderId="3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3" fillId="0" borderId="5" xfId="0" applyFont="1" applyBorder="1"/>
    <xf numFmtId="0" fontId="2" fillId="0" borderId="1" xfId="0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justify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2" fontId="2" fillId="4" borderId="4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14" fillId="0" borderId="5" xfId="0" applyFont="1" applyBorder="1" applyAlignment="1">
      <alignment horizontal="center" vertical="justify" wrapText="1"/>
    </xf>
    <xf numFmtId="0" fontId="14" fillId="0" borderId="4" xfId="0" applyFont="1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N14" sqref="N14"/>
    </sheetView>
  </sheetViews>
  <sheetFormatPr defaultColWidth="8.7109375" defaultRowHeight="15" x14ac:dyDescent="0.25"/>
  <cols>
    <col min="1" max="1" width="7.7109375" style="3" customWidth="1"/>
    <col min="2" max="2" width="8.85546875" style="3" customWidth="1"/>
    <col min="3" max="3" width="8.42578125" style="3" customWidth="1"/>
    <col min="4" max="4" width="23.28515625" style="3" customWidth="1"/>
    <col min="5" max="5" width="8.28515625" style="3" customWidth="1"/>
    <col min="6" max="6" width="8.7109375" style="3" customWidth="1"/>
    <col min="7" max="7" width="9.42578125" style="3" customWidth="1"/>
    <col min="8" max="9" width="6.7109375" style="3" customWidth="1"/>
    <col min="10" max="10" width="7.7109375" style="3" customWidth="1"/>
    <col min="11" max="11" width="9.85546875" style="3" customWidth="1"/>
    <col min="12" max="16384" width="8.7109375" style="3"/>
  </cols>
  <sheetData>
    <row r="1" spans="1:12" ht="13.5" customHeight="1" x14ac:dyDescent="0.25">
      <c r="B1" s="78" t="s">
        <v>8</v>
      </c>
      <c r="C1" s="78"/>
      <c r="D1" s="78"/>
      <c r="E1" s="78"/>
      <c r="F1" s="78"/>
      <c r="G1" s="39"/>
      <c r="H1" s="43" t="s">
        <v>9</v>
      </c>
      <c r="I1" s="43"/>
      <c r="J1" s="43"/>
      <c r="K1" s="43"/>
    </row>
    <row r="2" spans="1:12" ht="13.5" customHeight="1" x14ac:dyDescent="0.25">
      <c r="B2" s="79" t="s">
        <v>56</v>
      </c>
      <c r="C2" s="79"/>
      <c r="D2" s="79"/>
      <c r="E2" s="79"/>
      <c r="F2" s="79"/>
      <c r="G2" s="39"/>
      <c r="H2" s="44" t="s">
        <v>52</v>
      </c>
      <c r="I2" s="43"/>
      <c r="J2" s="43"/>
      <c r="K2" s="43"/>
    </row>
    <row r="3" spans="1:12" ht="14.1" customHeight="1" x14ac:dyDescent="0.25">
      <c r="B3" s="78"/>
      <c r="C3" s="78"/>
      <c r="D3" s="78"/>
      <c r="E3" s="78"/>
      <c r="F3" s="2"/>
      <c r="G3" s="2"/>
      <c r="H3" s="44" t="s">
        <v>10</v>
      </c>
      <c r="I3" s="44"/>
      <c r="J3" s="44"/>
      <c r="K3" s="44"/>
    </row>
    <row r="4" spans="1:12" ht="15.6" customHeight="1" x14ac:dyDescent="0.25">
      <c r="B4" s="80" t="s">
        <v>51</v>
      </c>
      <c r="C4" s="80"/>
      <c r="D4" s="80"/>
      <c r="E4" s="80"/>
      <c r="F4" s="80"/>
      <c r="G4" s="80"/>
      <c r="H4" s="80"/>
      <c r="I4" s="80"/>
      <c r="J4" s="80"/>
      <c r="K4" s="80"/>
    </row>
    <row r="5" spans="1:12" ht="18.600000000000001" customHeight="1" x14ac:dyDescent="0.25">
      <c r="B5" s="80" t="s">
        <v>0</v>
      </c>
      <c r="C5" s="80"/>
      <c r="D5" s="80"/>
      <c r="E5" s="80"/>
      <c r="F5" s="80"/>
      <c r="G5" s="80"/>
      <c r="H5" s="80"/>
      <c r="I5" s="80"/>
      <c r="J5" s="80"/>
      <c r="K5" s="80"/>
    </row>
    <row r="6" spans="1:12" ht="18.75" x14ac:dyDescent="0.25">
      <c r="B6" s="81" t="s">
        <v>57</v>
      </c>
      <c r="C6" s="81"/>
      <c r="D6" s="81"/>
      <c r="E6" s="81"/>
      <c r="F6" s="81"/>
      <c r="G6" s="81"/>
      <c r="H6" s="81"/>
      <c r="I6" s="81"/>
      <c r="J6" s="81"/>
      <c r="K6" s="81"/>
    </row>
    <row r="7" spans="1:12" ht="18.75" x14ac:dyDescent="0.3">
      <c r="B7" s="64" t="s">
        <v>49</v>
      </c>
      <c r="C7" s="64"/>
      <c r="D7" s="64"/>
      <c r="E7" s="64"/>
      <c r="F7" s="64"/>
      <c r="G7" s="64"/>
      <c r="H7" s="64"/>
      <c r="I7" s="64"/>
      <c r="J7" s="64"/>
      <c r="L7" s="56"/>
    </row>
    <row r="8" spans="1:12" ht="15" customHeight="1" x14ac:dyDescent="0.25">
      <c r="B8" s="77" t="s">
        <v>35</v>
      </c>
      <c r="C8" s="77"/>
      <c r="D8" s="77"/>
      <c r="E8" s="77"/>
      <c r="F8" s="77"/>
      <c r="G8" s="77"/>
      <c r="H8" s="77"/>
      <c r="I8" s="77"/>
      <c r="J8" s="77"/>
    </row>
    <row r="9" spans="1:12" ht="15" customHeight="1" x14ac:dyDescent="0.25">
      <c r="B9" s="77" t="s">
        <v>53</v>
      </c>
      <c r="C9" s="77"/>
      <c r="D9" s="77"/>
      <c r="E9" s="77"/>
      <c r="F9" s="77"/>
      <c r="G9" s="77"/>
      <c r="H9" s="77"/>
      <c r="I9" s="77"/>
      <c r="J9" s="77"/>
    </row>
    <row r="10" spans="1:12" ht="20.25" customHeight="1" x14ac:dyDescent="0.25">
      <c r="D10" s="48"/>
      <c r="I10" s="21" t="s">
        <v>24</v>
      </c>
      <c r="J10" s="63">
        <v>1</v>
      </c>
    </row>
    <row r="11" spans="1:12" ht="18.75" x14ac:dyDescent="0.25">
      <c r="A11" s="69" t="s">
        <v>23</v>
      </c>
      <c r="B11" s="69"/>
      <c r="C11" s="69"/>
      <c r="D11" s="69"/>
      <c r="E11" s="69"/>
      <c r="F11" s="69"/>
      <c r="G11" s="69"/>
      <c r="H11" s="69"/>
      <c r="I11" s="70"/>
      <c r="J11" s="70"/>
      <c r="K11" s="70"/>
    </row>
    <row r="12" spans="1:12" ht="32.25" customHeight="1" x14ac:dyDescent="0.25">
      <c r="A12" s="9" t="s">
        <v>11</v>
      </c>
      <c r="B12" s="9" t="s">
        <v>12</v>
      </c>
      <c r="C12" s="5" t="s">
        <v>13</v>
      </c>
      <c r="D12" s="4" t="s">
        <v>25</v>
      </c>
      <c r="E12" s="4" t="s">
        <v>1</v>
      </c>
      <c r="F12" s="4" t="s">
        <v>2</v>
      </c>
      <c r="G12" s="5" t="s">
        <v>31</v>
      </c>
      <c r="H12" s="5" t="s">
        <v>3</v>
      </c>
      <c r="I12" s="5" t="s">
        <v>4</v>
      </c>
      <c r="J12" s="5" t="s">
        <v>5</v>
      </c>
      <c r="K12" s="41"/>
    </row>
    <row r="13" spans="1:12" ht="36.75" customHeight="1" x14ac:dyDescent="0.25">
      <c r="A13" s="45" t="s">
        <v>23</v>
      </c>
      <c r="B13" s="9" t="s">
        <v>50</v>
      </c>
      <c r="C13" s="47" t="s">
        <v>39</v>
      </c>
      <c r="D13" s="46" t="s">
        <v>54</v>
      </c>
      <c r="E13" s="57">
        <v>170</v>
      </c>
      <c r="F13" s="66">
        <v>24.94</v>
      </c>
      <c r="G13" s="5">
        <v>389.8</v>
      </c>
      <c r="H13" s="5">
        <v>14.95</v>
      </c>
      <c r="I13" s="5">
        <v>15.6</v>
      </c>
      <c r="J13" s="5">
        <v>47.4</v>
      </c>
      <c r="K13" s="41"/>
    </row>
    <row r="14" spans="1:12" ht="17.45" customHeight="1" x14ac:dyDescent="0.25">
      <c r="A14" s="74"/>
      <c r="B14" s="23" t="s">
        <v>27</v>
      </c>
      <c r="C14" s="55" t="s">
        <v>33</v>
      </c>
      <c r="D14" s="6" t="s">
        <v>32</v>
      </c>
      <c r="E14" s="57">
        <v>200</v>
      </c>
      <c r="F14" s="66">
        <v>3.36</v>
      </c>
      <c r="G14" s="8">
        <v>60.46</v>
      </c>
      <c r="H14" s="8">
        <v>7.0000000000000007E-2</v>
      </c>
      <c r="I14" s="8">
        <v>0.02</v>
      </c>
      <c r="J14" s="8">
        <v>15</v>
      </c>
      <c r="K14" s="35"/>
    </row>
    <row r="15" spans="1:12" ht="32.25" customHeight="1" x14ac:dyDescent="0.25">
      <c r="A15" s="74"/>
      <c r="B15" s="23" t="s">
        <v>27</v>
      </c>
      <c r="C15" s="54" t="s">
        <v>14</v>
      </c>
      <c r="D15" s="6" t="s">
        <v>55</v>
      </c>
      <c r="E15" s="57">
        <v>200</v>
      </c>
      <c r="F15" s="66">
        <v>26.2</v>
      </c>
      <c r="G15" s="8">
        <v>92</v>
      </c>
      <c r="H15" s="8">
        <v>0.1</v>
      </c>
      <c r="I15" s="8">
        <v>0.1</v>
      </c>
      <c r="J15" s="8">
        <v>11.3</v>
      </c>
      <c r="K15" s="35"/>
    </row>
    <row r="16" spans="1:12" ht="15.75" x14ac:dyDescent="0.25">
      <c r="A16" s="75"/>
      <c r="B16" s="22"/>
      <c r="C16" s="22"/>
      <c r="D16" s="6" t="s">
        <v>6</v>
      </c>
      <c r="E16" s="53">
        <f>SUM(E13:E15)</f>
        <v>570</v>
      </c>
      <c r="F16" s="65">
        <f t="shared" ref="F16:J16" si="0">SUM(F13:F15)</f>
        <v>54.5</v>
      </c>
      <c r="G16" s="25">
        <f t="shared" si="0"/>
        <v>542.26</v>
      </c>
      <c r="H16" s="25">
        <f t="shared" si="0"/>
        <v>15.12</v>
      </c>
      <c r="I16" s="25">
        <f t="shared" si="0"/>
        <v>15.719999999999999</v>
      </c>
      <c r="J16" s="25">
        <f t="shared" si="0"/>
        <v>73.7</v>
      </c>
      <c r="K16" s="42"/>
    </row>
    <row r="17" spans="1:11" s="16" customFormat="1" ht="23.25" customHeight="1" x14ac:dyDescent="0.25">
      <c r="A17" s="76" t="s">
        <v>38</v>
      </c>
      <c r="B17" s="76"/>
      <c r="C17" s="76"/>
      <c r="D17" s="76"/>
      <c r="E17" s="76"/>
      <c r="F17" s="76"/>
      <c r="G17" s="76"/>
      <c r="H17" s="76"/>
      <c r="I17" s="15"/>
      <c r="J17" s="40"/>
      <c r="K17" s="15"/>
    </row>
    <row r="18" spans="1:11" ht="46.5" customHeight="1" x14ac:dyDescent="0.25">
      <c r="A18" s="74" t="s">
        <v>26</v>
      </c>
      <c r="B18" s="23" t="s">
        <v>34</v>
      </c>
      <c r="C18" s="17" t="s">
        <v>40</v>
      </c>
      <c r="D18" s="7" t="s">
        <v>41</v>
      </c>
      <c r="E18" s="58">
        <v>60</v>
      </c>
      <c r="F18" s="67">
        <v>9.0500000000000007</v>
      </c>
      <c r="G18" s="8">
        <v>52.19</v>
      </c>
      <c r="H18" s="8">
        <v>0.85</v>
      </c>
      <c r="I18" s="8">
        <v>3.03</v>
      </c>
      <c r="J18" s="8">
        <v>5.38</v>
      </c>
      <c r="K18" s="35"/>
    </row>
    <row r="19" spans="1:11" ht="51.75" customHeight="1" x14ac:dyDescent="0.25">
      <c r="A19" s="74"/>
      <c r="B19" s="23" t="s">
        <v>29</v>
      </c>
      <c r="C19" s="17" t="s">
        <v>46</v>
      </c>
      <c r="D19" s="7" t="s">
        <v>42</v>
      </c>
      <c r="E19" s="60">
        <v>250</v>
      </c>
      <c r="F19" s="59">
        <v>19.670000000000002</v>
      </c>
      <c r="G19" s="8">
        <v>175.22</v>
      </c>
      <c r="H19" s="8">
        <v>5.17</v>
      </c>
      <c r="I19" s="8">
        <v>4.58</v>
      </c>
      <c r="J19" s="8">
        <v>28.33</v>
      </c>
      <c r="K19" s="35"/>
    </row>
    <row r="20" spans="1:11" ht="32.450000000000003" customHeight="1" x14ac:dyDescent="0.25">
      <c r="A20" s="74"/>
      <c r="B20" s="23" t="s">
        <v>30</v>
      </c>
      <c r="C20" s="18" t="s">
        <v>45</v>
      </c>
      <c r="D20" s="7" t="s">
        <v>43</v>
      </c>
      <c r="E20" s="60">
        <v>150</v>
      </c>
      <c r="F20" s="59">
        <v>30.64</v>
      </c>
      <c r="G20" s="8">
        <v>347.23</v>
      </c>
      <c r="H20" s="8">
        <v>14.35</v>
      </c>
      <c r="I20" s="8">
        <v>15.87</v>
      </c>
      <c r="J20" s="8">
        <v>36.75</v>
      </c>
      <c r="K20" s="35"/>
    </row>
    <row r="21" spans="1:11" ht="33" customHeight="1" x14ac:dyDescent="0.25">
      <c r="A21" s="74"/>
      <c r="B21" s="23" t="s">
        <v>27</v>
      </c>
      <c r="C21" s="18" t="s">
        <v>45</v>
      </c>
      <c r="D21" s="7" t="s">
        <v>44</v>
      </c>
      <c r="E21" s="60">
        <v>200</v>
      </c>
      <c r="F21" s="59">
        <v>2.77</v>
      </c>
      <c r="G21" s="8">
        <v>62.78</v>
      </c>
      <c r="H21" s="8">
        <v>0.1</v>
      </c>
      <c r="I21" s="8">
        <v>0.02</v>
      </c>
      <c r="J21" s="8">
        <v>15.5</v>
      </c>
      <c r="K21" s="35"/>
    </row>
    <row r="22" spans="1:11" ht="15.75" customHeight="1" x14ac:dyDescent="0.25">
      <c r="A22" s="74"/>
      <c r="B22" s="23" t="s">
        <v>28</v>
      </c>
      <c r="C22" s="18" t="s">
        <v>14</v>
      </c>
      <c r="D22" s="6" t="s">
        <v>7</v>
      </c>
      <c r="E22" s="61">
        <v>40</v>
      </c>
      <c r="F22" s="62">
        <v>2.34</v>
      </c>
      <c r="G22" s="8">
        <v>78.239999999999995</v>
      </c>
      <c r="H22" s="8">
        <v>2.64</v>
      </c>
      <c r="I22" s="8">
        <v>0.48</v>
      </c>
      <c r="J22" s="8">
        <v>15.84</v>
      </c>
      <c r="K22" s="35"/>
    </row>
    <row r="23" spans="1:11" ht="15.75" x14ac:dyDescent="0.25">
      <c r="A23" s="75"/>
      <c r="B23" s="22"/>
      <c r="C23" s="22"/>
      <c r="D23" s="6" t="s">
        <v>6</v>
      </c>
      <c r="E23" s="53">
        <f>SUM(E18:E22)</f>
        <v>700</v>
      </c>
      <c r="F23" s="65">
        <f>SUM(F18:F22)</f>
        <v>64.47</v>
      </c>
      <c r="G23" s="24">
        <f t="shared" ref="G23:J23" si="1">SUM(G18:G22)</f>
        <v>715.66</v>
      </c>
      <c r="H23" s="24">
        <f t="shared" si="1"/>
        <v>23.11</v>
      </c>
      <c r="I23" s="24">
        <f t="shared" si="1"/>
        <v>23.979999999999997</v>
      </c>
      <c r="J23" s="24">
        <f t="shared" si="1"/>
        <v>101.80000000000001</v>
      </c>
      <c r="K23" s="15"/>
    </row>
    <row r="24" spans="1:11" ht="30" hidden="1" customHeight="1" x14ac:dyDescent="0.25">
      <c r="A24" s="72" t="s">
        <v>15</v>
      </c>
      <c r="B24" s="20"/>
      <c r="C24" s="37"/>
      <c r="D24" s="7" t="s">
        <v>16</v>
      </c>
      <c r="E24" s="10">
        <v>30</v>
      </c>
      <c r="F24" s="13"/>
      <c r="G24" s="13"/>
      <c r="H24" s="8">
        <v>0.24</v>
      </c>
      <c r="I24" s="8">
        <v>0</v>
      </c>
      <c r="J24" s="8">
        <v>0.84</v>
      </c>
      <c r="K24" s="36">
        <v>4.32</v>
      </c>
    </row>
    <row r="25" spans="1:11" ht="32.450000000000003" hidden="1" customHeight="1" x14ac:dyDescent="0.25">
      <c r="A25" s="72"/>
      <c r="B25" s="20"/>
      <c r="C25" s="37"/>
      <c r="D25" s="7" t="s">
        <v>17</v>
      </c>
      <c r="E25" s="10" t="s">
        <v>18</v>
      </c>
      <c r="F25" s="13"/>
      <c r="G25" s="13"/>
      <c r="H25" s="8">
        <v>1.76</v>
      </c>
      <c r="I25" s="8">
        <v>4.08</v>
      </c>
      <c r="J25" s="8">
        <v>13.92</v>
      </c>
      <c r="K25" s="8">
        <v>99.44</v>
      </c>
    </row>
    <row r="26" spans="1:11" ht="47.25" hidden="1" x14ac:dyDescent="0.25">
      <c r="A26" s="72"/>
      <c r="B26" s="20"/>
      <c r="C26" s="37"/>
      <c r="D26" s="7" t="s">
        <v>19</v>
      </c>
      <c r="E26" s="11" t="s">
        <v>20</v>
      </c>
      <c r="F26" s="13"/>
      <c r="G26" s="13"/>
      <c r="H26" s="8">
        <v>11.78</v>
      </c>
      <c r="I26" s="8">
        <v>9.11</v>
      </c>
      <c r="J26" s="8">
        <v>14.9</v>
      </c>
      <c r="K26" s="8">
        <v>188.71</v>
      </c>
    </row>
    <row r="27" spans="1:11" ht="18.75" hidden="1" x14ac:dyDescent="0.25">
      <c r="A27" s="72"/>
      <c r="B27" s="20"/>
      <c r="C27" s="37"/>
      <c r="D27" s="7" t="s">
        <v>21</v>
      </c>
      <c r="E27" s="11">
        <v>100</v>
      </c>
      <c r="F27" s="13"/>
      <c r="G27" s="13"/>
      <c r="H27" s="8">
        <v>2.5</v>
      </c>
      <c r="I27" s="8">
        <v>2.73</v>
      </c>
      <c r="J27" s="8">
        <v>22.87</v>
      </c>
      <c r="K27" s="8">
        <v>126.05</v>
      </c>
    </row>
    <row r="28" spans="1:11" ht="31.5" hidden="1" customHeight="1" x14ac:dyDescent="0.25">
      <c r="A28" s="72"/>
      <c r="B28" s="20"/>
      <c r="C28" s="37"/>
      <c r="D28" s="7" t="s">
        <v>22</v>
      </c>
      <c r="E28" s="11">
        <v>200</v>
      </c>
      <c r="F28" s="13"/>
      <c r="G28" s="13"/>
      <c r="H28" s="8">
        <v>0.21</v>
      </c>
      <c r="I28" s="8">
        <v>0.21</v>
      </c>
      <c r="J28" s="8">
        <v>27.9</v>
      </c>
      <c r="K28" s="8">
        <v>114</v>
      </c>
    </row>
    <row r="29" spans="1:11" ht="18.75" hidden="1" x14ac:dyDescent="0.25">
      <c r="A29" s="72"/>
      <c r="B29" s="20"/>
      <c r="C29" s="37"/>
      <c r="D29" s="6" t="s">
        <v>7</v>
      </c>
      <c r="E29" s="12">
        <v>30</v>
      </c>
      <c r="F29" s="14"/>
      <c r="G29" s="14"/>
      <c r="H29" s="8">
        <v>1.98</v>
      </c>
      <c r="I29" s="8">
        <v>0.36</v>
      </c>
      <c r="J29" s="8">
        <v>11.88</v>
      </c>
      <c r="K29" s="8">
        <v>57.6</v>
      </c>
    </row>
    <row r="30" spans="1:11" ht="20.25" hidden="1" x14ac:dyDescent="0.25">
      <c r="A30" s="73"/>
      <c r="B30" s="30"/>
      <c r="C30" s="38"/>
      <c r="D30" s="31" t="s">
        <v>6</v>
      </c>
      <c r="E30" s="32"/>
      <c r="F30" s="33">
        <f>SUM(F24:F29)</f>
        <v>0</v>
      </c>
      <c r="G30" s="33"/>
      <c r="H30" s="34">
        <f t="shared" ref="H30" si="2">SUM(H24:H29)</f>
        <v>18.470000000000002</v>
      </c>
      <c r="I30" s="34">
        <f>SUM(I24:I29)</f>
        <v>16.489999999999998</v>
      </c>
      <c r="J30" s="34">
        <f>SUM(J24:J29)</f>
        <v>92.31</v>
      </c>
      <c r="K30" s="34">
        <f>SUM(K24:K29)</f>
        <v>590.12</v>
      </c>
    </row>
    <row r="31" spans="1:11" ht="25.5" customHeight="1" x14ac:dyDescent="0.25">
      <c r="A31" s="71"/>
      <c r="B31" s="49"/>
      <c r="C31" s="49"/>
      <c r="D31" s="51" t="s">
        <v>36</v>
      </c>
      <c r="E31" s="50"/>
      <c r="F31" s="52">
        <f>F16+F23</f>
        <v>118.97</v>
      </c>
      <c r="G31" s="68">
        <f>G16+G23</f>
        <v>1257.92</v>
      </c>
      <c r="H31" s="24">
        <f>H16+H23</f>
        <v>38.229999999999997</v>
      </c>
      <c r="I31" s="24">
        <f>I16+I23</f>
        <v>39.699999999999996</v>
      </c>
      <c r="J31" s="24">
        <f>J16+J23</f>
        <v>175.5</v>
      </c>
      <c r="K31" s="35"/>
    </row>
    <row r="32" spans="1:11" ht="20.25" x14ac:dyDescent="0.25">
      <c r="A32" s="71"/>
      <c r="B32" s="27"/>
      <c r="C32" s="27"/>
      <c r="D32" s="26"/>
      <c r="E32" s="28"/>
      <c r="F32" s="29"/>
      <c r="G32" s="29"/>
      <c r="H32" s="15"/>
      <c r="I32" s="15"/>
      <c r="J32" s="15"/>
      <c r="K32" s="15"/>
    </row>
    <row r="33" spans="4:4" ht="15.75" x14ac:dyDescent="0.25">
      <c r="D33" s="1"/>
    </row>
    <row r="34" spans="4:4" ht="15.75" x14ac:dyDescent="0.25">
      <c r="D34" s="19" t="s">
        <v>48</v>
      </c>
    </row>
    <row r="35" spans="4:4" ht="15.75" x14ac:dyDescent="0.25">
      <c r="D35" s="19" t="s">
        <v>47</v>
      </c>
    </row>
    <row r="36" spans="4:4" ht="15.75" x14ac:dyDescent="0.25">
      <c r="D36" s="19" t="s">
        <v>37</v>
      </c>
    </row>
  </sheetData>
  <mergeCells count="14">
    <mergeCell ref="B8:J8"/>
    <mergeCell ref="B9:J9"/>
    <mergeCell ref="B3:E3"/>
    <mergeCell ref="B1:F1"/>
    <mergeCell ref="B2:F2"/>
    <mergeCell ref="B4:K4"/>
    <mergeCell ref="B5:K5"/>
    <mergeCell ref="B6:K6"/>
    <mergeCell ref="A11:K11"/>
    <mergeCell ref="A31:A32"/>
    <mergeCell ref="A24:A30"/>
    <mergeCell ref="A14:A16"/>
    <mergeCell ref="A18:A23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17.06.25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2025-06-24T10:37:59Z</dcterms:modified>
</cp:coreProperties>
</file>